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nasov\Documents\dokumenti\2017\Обеми ТА за_2018\Обеми  основен ремонт ТА-4__9гр. и 10гр. и ОР на ПВН 4,5,6,7\Основен ремонт на ТА-4_2018\Заключен\"/>
    </mc:Choice>
  </mc:AlternateContent>
  <bookViews>
    <workbookView xWindow="0" yWindow="0" windowWidth="20730" windowHeight="11760"/>
  </bookViews>
  <sheets>
    <sheet name="TA_1" sheetId="20" r:id="rId1"/>
  </sheets>
  <definedNames>
    <definedName name="_xlnm._FilterDatabase" localSheetId="0" hidden="1">TA_1!$A$4:$EN$332</definedName>
  </definedNames>
  <calcPr calcId="171027"/>
</workbook>
</file>

<file path=xl/calcChain.xml><?xml version="1.0" encoding="utf-8"?>
<calcChain xmlns="http://schemas.openxmlformats.org/spreadsheetml/2006/main">
  <c r="G11" i="20" l="1"/>
  <c r="G332" i="20" l="1"/>
  <c r="G331" i="20"/>
  <c r="G330" i="20"/>
  <c r="G329" i="20"/>
  <c r="G328" i="20"/>
  <c r="G327" i="20"/>
  <c r="G326" i="20" s="1"/>
  <c r="H326" i="20" s="1"/>
  <c r="I326" i="20" s="1"/>
  <c r="G325" i="20"/>
  <c r="G324" i="20"/>
  <c r="G323" i="20"/>
  <c r="G322" i="20"/>
  <c r="G321" i="20"/>
  <c r="G320" i="20"/>
  <c r="G319" i="20"/>
  <c r="G318" i="20"/>
  <c r="G315" i="20"/>
  <c r="G314" i="20"/>
  <c r="G313" i="20"/>
  <c r="G312" i="20"/>
  <c r="G311" i="20"/>
  <c r="G310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0" i="20"/>
  <c r="G301" i="20"/>
  <c r="G302" i="20"/>
  <c r="G303" i="20"/>
  <c r="G304" i="20"/>
  <c r="G305" i="20"/>
  <c r="G306" i="20"/>
  <c r="G307" i="20"/>
  <c r="G308" i="20"/>
  <c r="G269" i="20"/>
  <c r="G268" i="20"/>
  <c r="G267" i="20"/>
  <c r="G264" i="20"/>
  <c r="G263" i="20"/>
  <c r="G262" i="20"/>
  <c r="G260" i="20"/>
  <c r="G259" i="20"/>
  <c r="G258" i="20"/>
  <c r="G256" i="20"/>
  <c r="G255" i="20"/>
  <c r="G254" i="20"/>
  <c r="G252" i="20"/>
  <c r="G251" i="20"/>
  <c r="G250" i="20"/>
  <c r="G248" i="20"/>
  <c r="G247" i="20"/>
  <c r="G246" i="20"/>
  <c r="G244" i="20"/>
  <c r="G243" i="20"/>
  <c r="G242" i="20"/>
  <c r="G240" i="20"/>
  <c r="G239" i="20"/>
  <c r="G238" i="20"/>
  <c r="G236" i="20"/>
  <c r="G235" i="20"/>
  <c r="G234" i="20"/>
  <c r="G232" i="20"/>
  <c r="G231" i="20"/>
  <c r="G230" i="20"/>
  <c r="G228" i="20"/>
  <c r="G227" i="20"/>
  <c r="G226" i="20"/>
  <c r="G225" i="20"/>
  <c r="G223" i="20"/>
  <c r="G222" i="20"/>
  <c r="G221" i="20"/>
  <c r="G220" i="20"/>
  <c r="G219" i="20"/>
  <c r="G218" i="20"/>
  <c r="G217" i="20"/>
  <c r="G212" i="20"/>
  <c r="G213" i="20"/>
  <c r="G214" i="20"/>
  <c r="G215" i="20"/>
  <c r="G211" i="20"/>
  <c r="G210" i="20"/>
  <c r="G209" i="20"/>
  <c r="G207" i="20"/>
  <c r="G206" i="20"/>
  <c r="G205" i="20"/>
  <c r="G203" i="20"/>
  <c r="G202" i="20"/>
  <c r="G201" i="20"/>
  <c r="G199" i="20"/>
  <c r="G198" i="20"/>
  <c r="G197" i="20"/>
  <c r="G195" i="20"/>
  <c r="G194" i="20"/>
  <c r="G193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40" i="20"/>
  <c r="G139" i="20"/>
  <c r="G138" i="20"/>
  <c r="G137" i="20"/>
  <c r="G136" i="20"/>
  <c r="G134" i="20"/>
  <c r="G133" i="20"/>
  <c r="G132" i="20"/>
  <c r="G131" i="20"/>
  <c r="G130" i="20"/>
  <c r="G128" i="20"/>
  <c r="G127" i="20"/>
  <c r="G126" i="20"/>
  <c r="G125" i="20"/>
  <c r="G124" i="20"/>
  <c r="G122" i="20"/>
  <c r="G121" i="20"/>
  <c r="G120" i="20"/>
  <c r="G119" i="20"/>
  <c r="G118" i="20"/>
  <c r="G117" i="20"/>
  <c r="G116" i="20"/>
  <c r="G114" i="20"/>
  <c r="G113" i="20"/>
  <c r="G112" i="20"/>
  <c r="G111" i="20"/>
  <c r="G110" i="20"/>
  <c r="G109" i="20"/>
  <c r="G108" i="20"/>
  <c r="G106" i="20"/>
  <c r="G105" i="20"/>
  <c r="G104" i="20"/>
  <c r="G103" i="20"/>
  <c r="G102" i="20"/>
  <c r="G101" i="20"/>
  <c r="G100" i="20"/>
  <c r="G93" i="20"/>
  <c r="G94" i="20"/>
  <c r="G95" i="20"/>
  <c r="G96" i="20"/>
  <c r="G97" i="20"/>
  <c r="G98" i="20"/>
  <c r="G92" i="20"/>
  <c r="G90" i="20"/>
  <c r="G89" i="20"/>
  <c r="G88" i="20"/>
  <c r="G87" i="20"/>
  <c r="G85" i="20"/>
  <c r="G84" i="20"/>
  <c r="G83" i="20"/>
  <c r="G82" i="20"/>
  <c r="G80" i="20"/>
  <c r="G79" i="20"/>
  <c r="G78" i="20"/>
  <c r="G75" i="20"/>
  <c r="G76" i="20"/>
  <c r="G74" i="20"/>
  <c r="G72" i="20"/>
  <c r="G71" i="20"/>
  <c r="G70" i="20"/>
  <c r="G69" i="20"/>
  <c r="G68" i="20"/>
  <c r="G266" i="20" l="1"/>
  <c r="G237" i="20"/>
  <c r="H237" i="20" s="1"/>
  <c r="G253" i="20"/>
  <c r="H253" i="20" s="1"/>
  <c r="G196" i="20"/>
  <c r="H196" i="20" s="1"/>
  <c r="G81" i="20"/>
  <c r="H81" i="20" s="1"/>
  <c r="G91" i="20"/>
  <c r="H91" i="20" s="1"/>
  <c r="G192" i="20"/>
  <c r="H192" i="20" s="1"/>
  <c r="G233" i="20"/>
  <c r="H233" i="20" s="1"/>
  <c r="G73" i="20"/>
  <c r="H73" i="20" s="1"/>
  <c r="G67" i="20"/>
  <c r="H67" i="20" s="1"/>
  <c r="G107" i="20"/>
  <c r="H107" i="20" s="1"/>
  <c r="G123" i="20"/>
  <c r="H123" i="20" s="1"/>
  <c r="G317" i="20"/>
  <c r="H317" i="20" s="1"/>
  <c r="G316" i="20" s="1"/>
  <c r="I316" i="20" s="1"/>
  <c r="G204" i="20"/>
  <c r="H204" i="20" s="1"/>
  <c r="G208" i="20"/>
  <c r="H208" i="20" s="1"/>
  <c r="G224" i="20"/>
  <c r="H224" i="20" s="1"/>
  <c r="G129" i="20"/>
  <c r="H129" i="20" s="1"/>
  <c r="G135" i="20"/>
  <c r="H135" i="20" s="1"/>
  <c r="G200" i="20"/>
  <c r="H200" i="20" s="1"/>
  <c r="G229" i="20"/>
  <c r="H229" i="20" s="1"/>
  <c r="G245" i="20"/>
  <c r="H245" i="20" s="1"/>
  <c r="G257" i="20"/>
  <c r="H257" i="20" s="1"/>
  <c r="G309" i="20"/>
  <c r="H309" i="20" s="1"/>
  <c r="G86" i="20"/>
  <c r="H86" i="20" s="1"/>
  <c r="G115" i="20"/>
  <c r="H115" i="20" s="1"/>
  <c r="G77" i="20"/>
  <c r="H77" i="20" s="1"/>
  <c r="G99" i="20"/>
  <c r="H99" i="20" s="1"/>
  <c r="G216" i="20"/>
  <c r="H216" i="20" s="1"/>
  <c r="G249" i="20"/>
  <c r="H249" i="20" s="1"/>
  <c r="H266" i="20"/>
  <c r="G241" i="20"/>
  <c r="H241" i="20" s="1"/>
  <c r="G261" i="20"/>
  <c r="H261" i="20" s="1"/>
  <c r="G265" i="20" l="1"/>
  <c r="I265" i="20" s="1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10" i="20"/>
  <c r="G8" i="20"/>
  <c r="G7" i="20"/>
  <c r="G6" i="20" l="1"/>
  <c r="H6" i="20" s="1"/>
  <c r="G9" i="20"/>
  <c r="H9" i="20" s="1"/>
  <c r="G5" i="20" l="1"/>
  <c r="I5" i="20" s="1"/>
  <c r="G4" i="20" s="1"/>
  <c r="G334" i="20" s="1"/>
</calcChain>
</file>

<file path=xl/sharedStrings.xml><?xml version="1.0" encoding="utf-8"?>
<sst xmlns="http://schemas.openxmlformats.org/spreadsheetml/2006/main" count="984" uniqueCount="684">
  <si>
    <t>KKS</t>
  </si>
  <si>
    <t>Описание</t>
  </si>
  <si>
    <t>К-во</t>
  </si>
  <si>
    <t>No</t>
  </si>
  <si>
    <t>Мерна
единица</t>
  </si>
  <si>
    <t>см3</t>
  </si>
  <si>
    <t>м2</t>
  </si>
  <si>
    <r>
      <t>м</t>
    </r>
    <r>
      <rPr>
        <vertAlign val="superscript"/>
        <sz val="12"/>
        <color theme="1"/>
        <rFont val="Calibri"/>
        <family val="2"/>
        <charset val="204"/>
      </rPr>
      <t>2</t>
    </r>
  </si>
  <si>
    <t>ЦВН_Замерване биенето на предния край на РВН</t>
  </si>
  <si>
    <t>ЦВН_Изваждане на ротора</t>
  </si>
  <si>
    <t>ЦВН_Измерване диаметрите на лагерните шийки в две сечения през 90⁰ и през 30 мм по дължина  на шийката.</t>
  </si>
  <si>
    <t>ЦВН_Измерване диаметрите на шийките на маслените уплътнения  в две сечения през 90⁰ за всяка уплътнителна полоса.</t>
  </si>
  <si>
    <t>ЦВН_Подготовка корпуса на ЦВН за контрол на метала(външно и вътрешно).Дефектоване.</t>
  </si>
  <si>
    <t>ЦВН_Отстраняване на дефекти на корпуса на ЦВН след дефектоскопията /извършва се при необходимост/.Извършва се по технология изготвена от Изпълнителя съгласувана със ЛКМВ и отговорника технически контрол на Контур Глобал  и супервайзера.</t>
  </si>
  <si>
    <t>ЦВН_Почистване на отложенията по повърхността на ротор ВН,включително и лопатъчния апарат,ръчно със шкурка -подготовка за контрол на метала.Дефектоване и ремонт на РВН.</t>
  </si>
  <si>
    <t>ЦВН_Напасване разьомите на обоймите / на диафрагмите и крайните уплътнения / един към друг чрез шабароване до затваряне на разкритието .</t>
  </si>
  <si>
    <t>ЦВН_Изправяне на разьома г/п ЦВН по трасажна маса чрез шабароване.</t>
  </si>
  <si>
    <t>ЦВН_Напасване разьома  долна половина  ЦВН към горна половина ЦВН до пълно затваряне на разкритието в свободно състояние</t>
  </si>
  <si>
    <t>ЦВН_Проверка биенето на предния край на ротора и корекция</t>
  </si>
  <si>
    <t>ЦВН_Замерване височината на шийките по скоба след окончателната центровка на роторите.</t>
  </si>
  <si>
    <t>ЦСН_Проверка осевото изместване на роторите в упорния лагер при стегнат капак на лагер №2.</t>
  </si>
  <si>
    <t>ЦСН_Замерване осовото изместване на роторите, с отчитане изместването на лагера и обоймата / при демонтиран капак на лагер №2 /.</t>
  </si>
  <si>
    <t>ЦСН_Демонтиране капака на ЦСН</t>
  </si>
  <si>
    <t>ЦСН_Проверка биенето на РСН радиално и аксиално.</t>
  </si>
  <si>
    <t>ЦСН_Изваждане на РСН</t>
  </si>
  <si>
    <t>ЦСН_Подготовка корпуса на ЦСН за контрол на метала</t>
  </si>
  <si>
    <t>ЦСН_Дефектовка и ремонт на РСН. Почистване на отложенията по повърхността на ротор СН,включително и лопатъчния апарат,ръчно със шкурка -подготовка за контрол на метала.</t>
  </si>
  <si>
    <t>ЦСН_Измерване диаметрите на лагерните шийки и маслените уплътнения в две сечения през 90⁰ и през 30 мм по дължина  на шийката.</t>
  </si>
  <si>
    <t>ЦСН_Напасване разьома д/п ЦСН към г/п ЦСН до пълно затваряне на разкритието.</t>
  </si>
  <si>
    <t>ЦСН_Проверка центровката на обоймите на  ЦСН.Проверка центровка на обоймите по лазерна установка /или фалшвала/.</t>
  </si>
  <si>
    <t>ЦСН_Корекция центровката на обойми ЦСН.Проверка центровка на обоймите по лазерна установка /или фалшвала/.</t>
  </si>
  <si>
    <t>ЦСН_Проверка центровката на диафрагми ЦСН.Проверка центровка на диафрагмите по лазерна установка /или фалшвала/.</t>
  </si>
  <si>
    <t>ЦСН_Корекция центровката на диафрагми ЦСН.Проверка центровка на диафрагмите по лазерна установка /или фалшвала/.</t>
  </si>
  <si>
    <t xml:space="preserve">ЦР_Проверка прилягането на долните половини на лагерите към фундаментните плочи след корекцията на центровките и донапасване. </t>
  </si>
  <si>
    <t>СК_ОЛ_Ревизия на планките , притискащи столовете към фундаментните рами. Възстановяване на монтажните луфтове.</t>
  </si>
  <si>
    <t>СК_ОЛ_Укрепване на предния край на ЦВН .Демонтаж на напречните шпонки.</t>
  </si>
  <si>
    <t>СК_ОЛ_Демонтаж на напречните шпонки на ЦСН</t>
  </si>
  <si>
    <t>СК_ОЛ_Демонтаж на предния стол. Почистване по вътрешна и външна повърхност. Демонтаж на надлъжните шпонки. Почистване на фундаментната рама.</t>
  </si>
  <si>
    <t>СК_ОЛ_Замерване натоварването на лапите на ЦВН и извършване на необходимите корекции.</t>
  </si>
  <si>
    <t>ЦВН_Корекция центровката на диафрагми ЦВН.Проверка центровка на диафрагмите по лазерна установка /или фалшвала/ за 1бр.</t>
  </si>
  <si>
    <t>ОЛ_Ревизия и ремонт на основни лагери №1. Шабароване  бабитовата заливка на долна половина на лагер №1. Подготовка и ремонт лагери  за монтаж на допълнителни датчици за температура.</t>
  </si>
  <si>
    <t>ОЛ_Ревизия и ремонт на основни лагери №2,3.Шабароване  бабитовата заливка на долна половина на лагер №2,3.Подготовка и ремонт лагери  за монтаж на допълнителни датчици за температура.</t>
  </si>
  <si>
    <t>бр.</t>
  </si>
  <si>
    <t>СК_ОЛ_Напасване разьома на предния стол към капака до пълно прилягане</t>
  </si>
  <si>
    <t>см2</t>
  </si>
  <si>
    <t>СК_ОЛ_Напасване разьома на средния стол към капака до пълно прилягане</t>
  </si>
  <si>
    <t>СК_ОЛ_Проверка прилягането на предния стол към фундаментната рама. Изправяне на разьома на предния стол и напасване на рамата към стола до пълно прилягане. (120х210см)</t>
  </si>
  <si>
    <t>СК_ОЛ_Окончателен монтаж на предния  стол на ЦВН и шпонките към него</t>
  </si>
  <si>
    <t>СК_ОЛ_Окончателен монтаж на средния  стол на ЦСН и шпонките към него</t>
  </si>
  <si>
    <t>ед. Цена</t>
  </si>
  <si>
    <t>обща цена</t>
  </si>
  <si>
    <t>Технически ръководител</t>
  </si>
  <si>
    <t>Ч/Ч</t>
  </si>
  <si>
    <t>Монтьор</t>
  </si>
  <si>
    <t>Заварчик</t>
  </si>
  <si>
    <t>Оксиженист</t>
  </si>
  <si>
    <t>ЦР_Проверка центровките РВН-РСН след ремонта (цилиндрите са затворени, кондензатора е запълнен с вода) /комплект/</t>
  </si>
  <si>
    <t>ЦР_Корекция центровка РВН-РСН./комплект/</t>
  </si>
  <si>
    <t>ЦР_Преди ремонта: 3амерване центровка РВН-РСН,  маслени и парни разточки, наклони на лагерните шийки съгласно формуляра на турбината. Замерване височината на шийките на РВН по скоба./комплект/</t>
  </si>
  <si>
    <t>ЦВН_Заваряване на всички тръбопроводи и фланци  ,които са срязани при  разглобяване на ЦВН , РКВН 1,2,3,4 и обогрев фланци и шпилки. Подготовка за контрол на метала /на завъчните съединения/-/комплект/</t>
  </si>
  <si>
    <t>ЦВН_Дефектоване и ремонт на шпонковите съединения и Г-образни притискащи планки на корпуса на ЦВН и предния стол.Притягане на опорите./комплект/</t>
  </si>
  <si>
    <t>ЦВН_Затваряне на ЦВН със замерване паров разбег на РВН по време на затваряне и след окончателното затваряне. Затягане крепежа на разьома на ЦВН на студено и горещо със замерване на удълженията на шпилките и изчисляване на корекцията по дъга при затягане на горещо, сглобяване на "коминните" уплътнения. Затягане фланците на паропропускни и отсосни тръбопроводи и ОФШ./комплект/</t>
  </si>
  <si>
    <t>ЦВН_Ремонт на уплътняващите лица на фланците на паропропускни, отсосни тръбопроводи и ОФШ. /комплект/</t>
  </si>
  <si>
    <t>ЦВН_Подготовка на ЦВН за затваряне: изпразване и почистване на ЦВН, демонтаж заглушки, почистване на обойми и диафрагми./комплект/</t>
  </si>
  <si>
    <t>ЦВН_Контролно замерване на луфтовете в проточната част, радиални и аксиални луфтове на крайни и парни уплътнения./комплект/</t>
  </si>
  <si>
    <t>ЦВН_Измерване и корекция на термичните луфтове на диафрагмите спрямо обоймите./комплект/</t>
  </si>
  <si>
    <t>ЦВН_Измерване и корекция на термичните луфтове на обоймите спрямо корпуса ./комплект/</t>
  </si>
  <si>
    <t>ЦВН_Измерване на радиалните и аксиални луфтове на крайни и диафрагмени уплътнения и извършване на необходимата механична обработка за възстановяване на луфтовете.Проверка  радиалните и аксиални луфтове на крайни и диафрагмени уплътнения  по лазерна установка /или фалшвала/./комплект/</t>
  </si>
  <si>
    <t>ЦВН_Проверка центровката на обоймите на  ЦВН.Проверка центровка на обоймите по лазерна установка /или фалшвала/./комплект/</t>
  </si>
  <si>
    <t>ЦВН_Корекция центровката на обойми ЦВН.Проверка центровка на обоймите по лазерна установка /или фалшвала/./комплект/</t>
  </si>
  <si>
    <t>ЦВН_Почистване разьома на ЦВН, замерване разкритието по разьома в свободно състояние и при стегнат крепеж. Определяне възможността за затваряне на ЦВН без шабароване на разьома;определяне на поправката при центроване на обойми и диафрагми./комплект/</t>
  </si>
  <si>
    <t>ЦВН_Подмяна на надбандажните уплътнения  на регулираща степен./комплект/</t>
  </si>
  <si>
    <t>ЦВН_Направа и поставяне на заглушки в корема на цилиндъра./комплект/</t>
  </si>
  <si>
    <t>ЦВН_Изваждане на диафрагмите./комплект/</t>
  </si>
  <si>
    <t>ЦВН_Демонтиране на долните половини на обоймите./комплект/</t>
  </si>
  <si>
    <t>ЦВН_Измерване радиалното и аксиално биене на РВН./комплект/</t>
  </si>
  <si>
    <t>ЦВН_Замерване луфтовете на проточна част и парните уплътнения преди ремонта /комплект/</t>
  </si>
  <si>
    <t>ЦВН_Демонтиране горни половини на обойми/комплект/</t>
  </si>
  <si>
    <t>ЦВН_Демонтиране крепежа от хоризонталния разьом и демонтиране капака на ЦВН/комплект/</t>
  </si>
  <si>
    <t>ЦВН_Разфланцване паропропускни и отсосни тръбопроводи и ОФШ/комплект/</t>
  </si>
  <si>
    <t xml:space="preserve">ЦВН_Измерване луфтовете в маслените уплътнения 1 и 2. Напасване на разьомите до затваряне на разкритието.Ремонт на гребените до въвеждане радиалните хлабини между ротора и гребените в нормите.Ремонт на крепежа. /комплект/ </t>
  </si>
  <si>
    <t xml:space="preserve">ЦВН_Дефектоване и ремонт крепежа на корпуса на ЦВН.Подготовка за контрол на метала. /комплект/ </t>
  </si>
  <si>
    <t>ЦВН_Проверка центровката на диафрагми ЦВН.Проверка центровка на диафрагмите по лазерна установка /или фалшвала/./комплект всички//комплект/</t>
  </si>
  <si>
    <t>С_Замерване на радиален и аксиален бой на съединителите и шийките на РВН в куплирано и разкуплирано състояние. Замерване дължината на болтовете на съединители РВН - РСН,преди и след разхлабване на гайките им. Почистване на съединителите на РВН и пасболтовете.  Зачистване за проверка на радиусните преходи на пасболтовете . Сглобяване на съединителите с контролиране затягането на гайките на пасболтовете по удължаването на болтовете. /комплект/</t>
  </si>
  <si>
    <t>СК_ОЛ_Почистване демонтираните хоризонтални и вертикални шпонки и техните канали на преден край ЦВН. Замерване на ширините на шпонките и каналите. Възстановяване на монтажните луфтове на шпонките в шпонковите канали.  /комплект/</t>
  </si>
  <si>
    <t>СК_ОЛ_Дефектовка , ремонт и настройка ОПС на тръбопроводи , свързани към ЦВН./комплект/</t>
  </si>
  <si>
    <t>ЦСН_Разфланцване на паропропускни и отсосни тръбопроводи/комплект/.</t>
  </si>
  <si>
    <t>ЦСН_Демонтиране горни половини на обойми на диафрагми./комплект/</t>
  </si>
  <si>
    <t>ЦСН_Проверка луфтовете по проточната част и парните уплътнения преди ремонта./комплект/</t>
  </si>
  <si>
    <t>ЦСН_Изваждане на долна половина на обоймите на диафрагмите на ЦСН/отнася се за всички долни обойми и долни диафрагми-/комплект/</t>
  </si>
  <si>
    <t>ЦСН_Направа и поставяне на заглушки в долна половина на цилиндъра/комплект/</t>
  </si>
  <si>
    <t>ЦСН_Изваждане на диафрагмите/отнася се за всички диафрагми/комплект/</t>
  </si>
  <si>
    <t>ЦСН_Дефектовка и ремонт на уплътненията на ЦСН/комплект/</t>
  </si>
  <si>
    <t>ЦСН_Подмяна на крайни и диафрагмени уплътнения с напасване на челата им и подмяна на пружините./комплект/</t>
  </si>
  <si>
    <t>ЦСН_Напасване разьомите на диафрагмите един към друг чрез шабароване до затваряне на разкритието/комплект/</t>
  </si>
  <si>
    <t>ЦСН_Напасване разьомите на обоймите / на диафрагмите и крайните уплътнения / един към друг чрез шабароване до затваряне на разкритието ./комплект/</t>
  </si>
  <si>
    <t>ЦСН_Подмяна на надбандажните уплътнения / НБУ /на диафрагмите и извършване на необходимата механична обработка за уточняване луфта между ротора и НБУ./комплект/</t>
  </si>
  <si>
    <t>ЦСН_Ремонт на гребените на маслозащитните пръстени на МУ-3,4. Напасване на разьомите до затваряне на разкритието . Ремонт на крепежа. Измерване радиалните хлабини и ремонт  гребените до въвеждане радиалните хлабини между ротора и гребените в нормите./комплект/</t>
  </si>
  <si>
    <t>ЦСН_Дефектовка и ремонт на крепежа на корпуса на ЦСН.Подготовка за контрол на метала/комплект/</t>
  </si>
  <si>
    <t>ЦСН_Почистване разьома на ЦСН, замерване разкритието по разьома в свободно състояние и при стегнат крепеж. Определяне възможността за затваряне на ЦСН без шабароване на разьома; определяне на поправката при центроване на обойми и диафрагми./комплект/</t>
  </si>
  <si>
    <t>ЦСН_Измерване на радиалните и аксиални луфтове на крайни и диафрагмени уплътнения и корекция луфтовете чрез механична обработка на сегментите..Проверка  радиалните и аксиални луфтове на крайни и диафрагмени уплътнения  по лазерна установка /или фалшвала/./комплект/</t>
  </si>
  <si>
    <t>ЦСН_Корекция на термичните луфтове по шпонките на диафрагмите и обоймите на ЦСН/комплект/</t>
  </si>
  <si>
    <t>ЦСН_Контролна проверка на луфтовете в проточната част на ЦСН и уплътненията/комплект/</t>
  </si>
  <si>
    <t>ЦСН_Подготовка на ЦСН за затваряне: изпразване и почистване на ЦСН, демонтаж заглушки, почистване на обойми и диафрагми, проверка на всички разьоми за подбитости и отстраняване на същите.Монтаж на долна половинина обойми и диафрагми и монтаж на ротора и горни половини на обойми и диафрагми./комплект/</t>
  </si>
  <si>
    <t>ЦСН_Ремонт на уплътняващите лица на фланците на паропропускни, отсосни тръбопроводи и ОФШ./комплект/</t>
  </si>
  <si>
    <t>ЦСН_Ремонт на шпонковите съединения на корпуса на ЦСН/комплект/</t>
  </si>
  <si>
    <t>ЦСН_Заваряване на всички тръбопроводи и фланци ,които са срязани при  разглобяване на ЦСН  и РКСН 1,2,3,4.Подготовка за контрол на метала /на завъчните съединения/комплект/</t>
  </si>
  <si>
    <t>ЦР_Преди ремонта: 3амерване центровка РСН-РНН,  маслени и парни разточки, наклони на лагерните шийки съгласно формуляра на турбината. Замерване височината на шийките на РСН , РНН по скоба/комплект/</t>
  </si>
  <si>
    <t>ЦР_Корекция центровка РСН-РНН, маслени и парни разточки, наклони на лагерните шийки съгласно формуляра на турбината. Замерване маслени и парни разточки и валова линия, замерване на шийките по скоба след окончателната центровка./комплект/</t>
  </si>
  <si>
    <t>С_Замерване на радиален и аксиален бой на съединителите и шийките на РСН в куплирано и разкуплирано състояние. Замерване дължината на болтовете на съединители РВН - РСН преди и след разхлабване на гайките им. Почистване на съединителите на РСН и пасболтовете.  Зачистване за проверка на радиусните преходи на пасболтовете . Сглобяване на съединителите с контролиране затягането на гайките на пасболтовете по удължаването на болтовете./комплект/</t>
  </si>
  <si>
    <t>С_Изправяне на полумуфите РСН  чрез шабароване до отстраняване на аксиалното биене/извършва се при необходимост/комплект/</t>
  </si>
  <si>
    <t>СК_ОЛ_Демонтаж на средния стол. Почистване по вътрешна и външна повърх-ност. Демонтаж на надлъжните шпонки. Почистване на фундаментната рама./комплект/</t>
  </si>
  <si>
    <t>СК_ОЛ_Почистване демонтираните хоризонтални и вертикални шпонки и техните канали на среден стол на ЦСН. Замерване на ширините на шпонките и каналите. Възстановяване на монтажните луфтове на шпонките в шпонковите канали. Проверка прилягането на напречните шпонки на ЦСН към столовете./комплект/</t>
  </si>
  <si>
    <t>СК_ОЛ_Дефектовка и ремонт на крепежа и отворите за крепежа на шпонките и "Г"-планките на ЦСН, средния стол, ЦВН и предния стол./комплект/</t>
  </si>
  <si>
    <t>СК_ОЛ_Дефектовка , ремонт и настройка ОПС на  тръбопроводи , свързани към ЦСН./комплект/</t>
  </si>
  <si>
    <t>ОЛ_Напасване по височина колодките на аксиалния лагер по дебелина /комплект/</t>
  </si>
  <si>
    <t>ЦР_Проверка центровките РСН-РНН след ремонта (цилиндрите са затворени, кондензатора е запълнен с вода)/комплект/</t>
  </si>
  <si>
    <t>Демонтаж на стълби, площадки и обшивка</t>
  </si>
  <si>
    <t>ЦНН_ВПУ_Разболтване хоризонталните фланци на ресиверни тръбопроводи</t>
  </si>
  <si>
    <t>ЦНН_ВПУ_Демонтаж на ресиверни тръбопроводи</t>
  </si>
  <si>
    <t>ЦНН_ВПУ_Ревизия и ремонт на ресиверни тръбопроводи.</t>
  </si>
  <si>
    <t>ЦНН_ВПУ_Демонтиране на тръбопроводи към пароуплътненията изработване на нови гарнитури/комплект/</t>
  </si>
  <si>
    <t>ЦНН_ВПУ_Разглобяване на ВПУ, почистване на детайлите , заглушване фланците на маслопроводите./комплект/</t>
  </si>
  <si>
    <t>ЦНН_ВПУ_Демонтаж горните половини на обойми на диафрагми и крайните уплътнения/комплект/</t>
  </si>
  <si>
    <t>ЦНН_ВПУ_Замерване на луфтовете по прототочната част и парните уплътнения на ЦНН , съгласно формуляра.</t>
  </si>
  <si>
    <t>ЦНН_ВПУ_Замерване радиално и аксиално биене на РНН</t>
  </si>
  <si>
    <t>ЦНН_ВПУ_Изваждане на РНН.</t>
  </si>
  <si>
    <t>ЦНН_ВПУ_Измерване диаметрите на лагерните шийки и маслените уплътнения в две сечения през 90⁰ и през 30 мм по дължина  на шийката.</t>
  </si>
  <si>
    <t>ЦНН_ВПУ_Изваждане на долни половини на обойми на диафрагми/комплект/</t>
  </si>
  <si>
    <t>ЦНН_ВПУ_Изработка и поставяне на заглушки в долна половина на цилиндъра</t>
  </si>
  <si>
    <t>ЦНН_ВПУ_Дефектовка и ремонт РНН.Почистване на отложенията по повърхността на ротор СН,включително и лопатъчния апарат,ръчно със шкурка -подготовка за контрол на метала.</t>
  </si>
  <si>
    <t>ЦНН_ВПУ_Дефектовка и ремонт на крайни и диафрагмени уплътнения на ЦНН</t>
  </si>
  <si>
    <t>ЦНН_ВПУ_Ремонт на гребените на маслозащитните пръстени на МУ-5,6. Напасване на разьомите до затваряне на разкритието . Ремонт на крепежа. Измерване радиалните хлабини и ремонт  гребените до въвеждане радиалните хлабини между ротора и гребените в нормите.</t>
  </si>
  <si>
    <t>ЦНН_ВПУ_Монтаж на лазерна установка /или фалшвала/ и центровка на същия към крайните парни и към маслените разточки</t>
  </si>
  <si>
    <t>ЦНН_ВПУ_Проверка центровката на обоймите на ЦНН.Проверка центровка на обоймите по лазерна установка /или фалшвала/.</t>
  </si>
  <si>
    <t>ЦНН_ВПУ_Коригиране центровката на обоймите на ЦНН.Проверка центровка на обоймите по лазерна установка /или фалшвала/.</t>
  </si>
  <si>
    <t>ЦНН_ВПУ_Коригиране центровката на диафрагмите на ЦНН</t>
  </si>
  <si>
    <t>ЦНН_ВПУ_Корекция термичните луфтове на диафрагмите и обоймите на ЦНН</t>
  </si>
  <si>
    <t>ЦНН_ВПУ_Контролна проверка луфтовете в проточната част и парните уплътнения на ЦНН. Извършване на корекции при необходимост. Паров разбег- от работно положение към страна регулация и към страна генератор</t>
  </si>
  <si>
    <t>ЦНН_ВПУ_Подготовка на ЦНН за затваряне: -изпразване и почистване на ЦНН, -демонтаж заглушки, -почистване на парното пространство на кондензатора, -почистване на обойми и диафрагми, - проверка на всички разьоми за подбитости и отстраняване на същите.Монтаж на долна половинина обойми и диафрагми и монтаж на ротора и горни половини на обойми и диафрагми.</t>
  </si>
  <si>
    <t>ЦНН_ВПУ_Затваряне на ЦНН</t>
  </si>
  <si>
    <t>ЦНН_ВПУ_Дефектовка и ремонт на ВПУ с подмяна на дефектни детайли. Извършване на необходимите замервания, съгласно формуляра</t>
  </si>
  <si>
    <t>ЦНН_ВПУ_Проверка  на червячната двойка.</t>
  </si>
  <si>
    <t>ЦНН_ВПУ_Сглобяване на ВПУ</t>
  </si>
  <si>
    <t>ЦНН_ВПУ_Ревизия и ремонт на крепежа на ресиверни тръбопроводи</t>
  </si>
  <si>
    <t>ЦНН_ВПУ_Монтаж на ресиверни тръбопроводи</t>
  </si>
  <si>
    <t>ЦНН_ВПУ_Затягане на хоризонталните фланци на ресиверни тръбопроводи</t>
  </si>
  <si>
    <t>ЦР_Преди ремонта: 3амерване центровка РНН-РГ,  маслени и парни разточки, наклони на лагерните шийки съгласно формуляра на турбината. Замерване височината на шийките на РНН по скоба</t>
  </si>
  <si>
    <t>ЦР_Корекция центровка РНН-РГ, маслени и парни разточки, наклони на лагерните шийки съгласно формуляра на турбината. Замерване маслени и парни разточки и валова линия, замерване на шийките по скоба след окончателната центровка.</t>
  </si>
  <si>
    <t>ЦР_Проверка центровките РНН-РГ, след ремонта (цилиндрите са затворени, кондензатора е запълнен с вода)</t>
  </si>
  <si>
    <t>ОЛ_Ревизия и ремонт на основни лагери №4,5,6,7.Шабароване  бабитовата заливка на долна половина на лагер №4,5,6,7. Подготовка и ремонт лагери  за монтаж на допълнителни датчици за температура.</t>
  </si>
  <si>
    <t>СК_ОЛ_Напасване разьомите на столовете на лагери 4, 5, 6 и 7 към тези на капаците до пълно прилягане</t>
  </si>
  <si>
    <t>С_Замерване на радиален и аксиален бой на съединителите и шийките на РНН РГ в куплирано и разкуплирано състояние. Замерване дължината на болтовете на съединители РСН - РНН преди и след разхлабване на гайките им. Почистване на съединителите на РНН РГ и пасболтовете.  Зачистване за проверка на радиусните преходи на пасболтовете . Сглобяване на съединителите с контролиране затягането на гайките на пасболтовете по удължаването на болтовете.</t>
  </si>
  <si>
    <t>С_Изправяне на полумуфите РНН , РГ  чрез шабароване до отстраняване на аксиалното биене/извършва се при необходимост/</t>
  </si>
  <si>
    <t>СК_ОЛ_Почистване на предния край д/п ЦНН и фундаментните рами , замерване на луф-та между цилиндъра и рамите. Ревизия на фундаментните болтове.</t>
  </si>
  <si>
    <t>МЛ_Демонтаж на маслопроводите .Изправяне на уплътняващите лица на фланците. Изрязване на нови гарнитури. Заглушване на фланците. Ремонт на крепежа .</t>
  </si>
  <si>
    <t>МЛ_Разглобяване МУЛ 1 и 2 , почистване и дефектовка.</t>
  </si>
  <si>
    <t>МЛ_Изправяне разьомите на г/п на капаците по трасажна маса и напасване на разьомите д/п към г/п /извършва се при необходимост/</t>
  </si>
  <si>
    <t>МЛ_Измерване на диаметрите на лагерите и капаците след изправяне на разьомите</t>
  </si>
  <si>
    <t>МЛ_Сглобяване на лагерите и капаците с подмяна на  уплътнетията на маслоуплътняващ лагер 1 и 2. Подмяна на електроизолационните втулки и шайби.</t>
  </si>
  <si>
    <t>МЛ_Монтаж на маслопроводите с нови гарнитури.</t>
  </si>
  <si>
    <t>МС_ТА_Подготовка на мас. с-ма и СУВГ за промиване: - за промиване на тръбите: изработка, монтаж и демонтаж на байпасни тръбопроводи и заглушки по схема изготвена за промиване на лагерните картери. Демонтаж на горни половини на основните лагери , затваряне на столовете . Монтаж на горни половини на основните лагери след промивката.</t>
  </si>
  <si>
    <t xml:space="preserve"> МС_ТА_Почистване на ГМБ и сливния маслопровод  след промиване на маслената система</t>
  </si>
  <si>
    <t xml:space="preserve"> МС_ТА_Участие в промивката. Отстраняване на пропуските по временните връзки , заглушки и капаци. Почистване решетките на ГМБ по време на промивката. Възстановяване на щатната схема.</t>
  </si>
  <si>
    <t xml:space="preserve"> МС_ТА_Проверка плътността и работата на маслената система след ремонта. Отстраняване на пропуски.</t>
  </si>
  <si>
    <t>Монтаж стълби, площадки и обшивка/комплект/</t>
  </si>
  <si>
    <t>Провеждане на 72 часови след ремонтни изпитания на съоръженията</t>
  </si>
  <si>
    <t xml:space="preserve">Заключителни работи </t>
  </si>
  <si>
    <t>Фирма Изпълнител:
                                          /Подпис и печат/</t>
  </si>
  <si>
    <t>∑ + Допълнителни Ч/Ч</t>
  </si>
  <si>
    <t>Подготвителни работи.Монтаж инструментални шкафове на места  съгласуваните с отговорниците по ремонта.Преглед и приготвяне на необходимите текелажни приспособления за демонтаж.Установяване по места  на необходимите контейнери са съхраняване на демонтирания крепеж и резервни части.Заготвяне на необходимите преградни паравани за обезопасяване на района. /за ЦВН , ЦСН и ЦНН/</t>
  </si>
  <si>
    <t>Демонтаж  на стълби, площадки и обшивка за ЦВН и ЦСН</t>
  </si>
  <si>
    <t>ЦВН_Подмяна на крайни и диафрагмени уплътнения с напасване на челата им и подмяна на пружините.</t>
  </si>
  <si>
    <t>ЦВН_Подмяна на надбандажни уплътнения /НБУ/ на диафрагмите</t>
  </si>
  <si>
    <t>ЦВН_Напасване разьомите на диафрагмите един към друг чрез шабароване до затваряне на разкритието.</t>
  </si>
  <si>
    <t>ЦСН_Ремонт на корпуса на ЦСН-Отстраняване на дефекти на корпуса на ЦСН след дефектоскопията/извършва се при необходимост/.Извършва се по технология изготвена от Изпълнителя съгласувана с отговорника технически контрол на Контур Глобал  и супервайзера.</t>
  </si>
  <si>
    <t xml:space="preserve">  Ремонтни дейности по  ЦНН , ВПУ и ресиверни тръбопроводи</t>
  </si>
  <si>
    <t>ЦНН_ВПУ_Проверка центровката на диафрагмите на ЦНН.Проверка центровка на диафрагмите по лазерна установка /или фалшвала/.</t>
  </si>
  <si>
    <t>Ремонтни дейности по Маслоуплътняващи лагери 1 и 2 и капаци към тях</t>
  </si>
  <si>
    <t>Маслена система  на ТА</t>
  </si>
  <si>
    <r>
      <t>см</t>
    </r>
    <r>
      <rPr>
        <sz val="14"/>
        <rFont val="Calibri"/>
        <family val="2"/>
        <charset val="204"/>
      </rPr>
      <t>³</t>
    </r>
  </si>
  <si>
    <t>ЦВН_Дефектоване и ремонт диафрагмите на ЦВН :                                                                       -Почистване от ръжда и други отложения/включително лопатъчния апарат/.Подготовка за контрол на метала           -Ремонт на крепежа .                                            -Ремонт на опорните лапи и крепежа им.         -Измерване на разкритието по резьом  и диаметъра в хоризонтлна и вертикална  равнина                                                                    -Отстраняване на наранявания на лопатките по технология изготвена от Изпълнителя и съгласувана с отговорника технически контрол/ и супервайзера./комплект/</t>
  </si>
  <si>
    <t xml:space="preserve">ЦВН_Дефектоване и ремонт обоймите на ЦВН :    -Почистване от ръжда и други отложения.
-Подготовка за контрол на метала                                      
-Ремонт на крепежа .                                                                                                                             -Ремонт на опорните лапи и крепежа им.            -Измерване на разкритието по резьом  и диаметъра в хоризонтлна и вертикална  равнина                                                                   -Отстраняване на открити дефекти  по технология изготвена от Изпълнителя и съгласувана с отговорника технически контрол  и супервайзера.             </t>
  </si>
  <si>
    <t>ЦСН_Дефектовка и ремонт на диафрагмите на ЦСН                                                                            -Почистване от ръжда и други отложения/включително лопатъчния апарат/.Подготовка за контрол на метала         -Ремонт на крепежа .                                              -Ремонт на опорните лапи и крепежа им.          -Измерване на разкритието по резьом  и диаметъра в хоризонтлна и вертикална  равнина                                                                     -Отстраняване на наранявания на лопатките по технология изготвена от Изпълнителя и съгласувана от Възложителя отговорника технически контрол и супервайзера./комплект/</t>
  </si>
  <si>
    <t xml:space="preserve">ЦСН_Дефектовка и ремонт на обоймите на ЦСН -Почистване от ръжда и други отложения.Подготовка за контрол на метала      -Ремонт на крепежа .                                            -Ремонт на опорните лапи и крепежа им.           -Измерване на разкритието по резьом  и диаметъра в хоризонтлна и вертикална  равнина                                                                   -Отстраняване на открити дефекти  по технология изготвена от Изпълнителя и съгласувана от Възложителя- отговорника технически контрол и супервайзера. /комплект/            </t>
  </si>
  <si>
    <t>ЦСН_Затваряне на ЦСН със замерване паров разбег на РСН                                                                                 -само с долни половини на обойми и диафрагми   -след монтажа на всяка от обоймите горни половини                                                                                       - след монтажа на капака                                                        - след монтажа на горни половини  на коминните  уплътнения                                                                       Затягане крепежа на резьома на ЦСН   на студено и горещо със замерване на удълженията на шпилките и изчисляване на корекцията по дъга при затягане на горещо.Сглобяване на ,,коминните" уплътнения . Затягане фланците на паропропускни и отсосни тръбопроводи и ОФШ./комплект/</t>
  </si>
  <si>
    <t>СК_ОЛ_Замерване натоварването на лапите на ЦСН. Извършване на необходимите корекции /при необходимост/                                                                  -при затворен цилиндър, разкуплиран ротор;          -без капака и прот. част;</t>
  </si>
  <si>
    <t xml:space="preserve">СК_ОЛ_Проверка прилягането на средния стол към фундаментната рама. Изправяне на разьома на средния стол и напасване на рамата към стола до пълно прилягане. </t>
  </si>
  <si>
    <t>ЦНН_ВПУ_Дефектовка и ремонт диафрагми на ЦНН                                                                                                      -Почистване от ръжда и други отложения/включително лопатъчния апарат/.Подготовка за контрол на метала                     -Ремонт на крепежа .                                                              -Ремонт на опорните лапи и крепежа им.                     -Измерване на разкритието по резьом  и диаметъра в хоризонтлна и вертикална  равнина     -Отстраняване на наранявания на лопатките по технология изготвена от Изпълнителя и съгласувана от Възложителя - отговорника технически контрол и супервайзера.</t>
  </si>
  <si>
    <t>ЦНН_ВПУ_Дефектовка и ремонт обойми ЦНН.           -Почистване от ръжда и други отложения/включително лопатъчния апарат/.Подготовка за контрол на метала                      -Ремонт на крепежа .                                                              -Ремонт на опорните лапи и крепежа им.                    -Измерване на разкритието по резьом  и диаметъра в хоризонтална и вертикална  равнина    -Отстраняване на наранявания на лопатките по технология изготвена от Изпълнителя и съгласувана от Възложителя - отговорника технически контрол и супервайзера.</t>
  </si>
  <si>
    <t>40.ТА.01</t>
  </si>
  <si>
    <t>40.ТА.01.01</t>
  </si>
  <si>
    <t>40.ТА.01.02</t>
  </si>
  <si>
    <t>40.ТА.02</t>
  </si>
  <si>
    <t>40.ТА.02.01</t>
  </si>
  <si>
    <t xml:space="preserve">  II  Група Ремонтни дейности по  ЦВН -от точка 40.ТА.02.01 до 40.ТА.13.05</t>
  </si>
  <si>
    <t>40.ТА.02.02</t>
  </si>
  <si>
    <t>40.ТА.02.03</t>
  </si>
  <si>
    <t>40.ТА.02.04</t>
  </si>
  <si>
    <t>40.ТА.02.05</t>
  </si>
  <si>
    <t>40.ТА.02.06</t>
  </si>
  <si>
    <t>40.ТА.02.07</t>
  </si>
  <si>
    <t>40.ТА.02.08</t>
  </si>
  <si>
    <t>40.ТА.02.09</t>
  </si>
  <si>
    <t>40.ТА.02.10</t>
  </si>
  <si>
    <t>40.ТА.02.11</t>
  </si>
  <si>
    <t>40.ТА.02.12</t>
  </si>
  <si>
    <t>40.ТА.02.13</t>
  </si>
  <si>
    <t>40.ТА.02.14</t>
  </si>
  <si>
    <t>40.ТА.02.15</t>
  </si>
  <si>
    <t>40.ТА.02.16</t>
  </si>
  <si>
    <t>40.ТА.02.17</t>
  </si>
  <si>
    <t>40.ТА.02.18</t>
  </si>
  <si>
    <t>40.ТА.02.19</t>
  </si>
  <si>
    <t>40.ТА.02.20</t>
  </si>
  <si>
    <t>40.ТА.02.21</t>
  </si>
  <si>
    <t>40.ТА.02.22</t>
  </si>
  <si>
    <t>40.ТА.02.23</t>
  </si>
  <si>
    <t>40.ТА.02.24</t>
  </si>
  <si>
    <t>40.ТА.02.25</t>
  </si>
  <si>
    <t>40.ТА.02.26</t>
  </si>
  <si>
    <t>40.ТА.02.27</t>
  </si>
  <si>
    <t>40.ТА.02.28</t>
  </si>
  <si>
    <t>40.ТА.02.29</t>
  </si>
  <si>
    <t>40.ТА.02.30</t>
  </si>
  <si>
    <t>40.ТА.02.31</t>
  </si>
  <si>
    <t>40.ТА.02.32</t>
  </si>
  <si>
    <t>40.ТА.02.33</t>
  </si>
  <si>
    <t>40.ТА.02.34</t>
  </si>
  <si>
    <t>40.ТА.02.35</t>
  </si>
  <si>
    <t>40.ТА.02.36</t>
  </si>
  <si>
    <t>40.ТА.02.37</t>
  </si>
  <si>
    <t>40.ТА.02.38</t>
  </si>
  <si>
    <t>40.ТА.02.39</t>
  </si>
  <si>
    <t>40.ТА.02.40</t>
  </si>
  <si>
    <t>40.ТА.02.41</t>
  </si>
  <si>
    <t>40.ТА.02.42</t>
  </si>
  <si>
    <t>40.ТА.02.43</t>
  </si>
  <si>
    <t>40.ТА.02.44</t>
  </si>
  <si>
    <t>40.ТА.02.45</t>
  </si>
  <si>
    <t>40.ТА.02.46</t>
  </si>
  <si>
    <t>40.ТА.02.47</t>
  </si>
  <si>
    <t>40.ТА.02.48</t>
  </si>
  <si>
    <t>40.ТА.02.49</t>
  </si>
  <si>
    <t>40.ТА.02.50</t>
  </si>
  <si>
    <t>40.ТА.02.51</t>
  </si>
  <si>
    <t>40.ТА.02.52</t>
  </si>
  <si>
    <t>40.ТА.02.53</t>
  </si>
  <si>
    <t>40.ТА.02.54</t>
  </si>
  <si>
    <t>40.ТА.02.55</t>
  </si>
  <si>
    <t>40.ТА.02.56</t>
  </si>
  <si>
    <t>40.ТА.02.57</t>
  </si>
  <si>
    <t>40.ТА.13</t>
  </si>
  <si>
    <t>40.ТА.13.01</t>
  </si>
  <si>
    <t>40.ТА.13.02</t>
  </si>
  <si>
    <t>40.ТА.13.03</t>
  </si>
  <si>
    <t>40.ТА.13.04</t>
  </si>
  <si>
    <t>40.ТА.13.05</t>
  </si>
  <si>
    <t>40MAA21AA001-Y01</t>
  </si>
  <si>
    <t>40MAA21AA001-Y01_Сервомотор на регулиращи клапани ВН-2, 4</t>
  </si>
  <si>
    <t>40MAA21AA001-Y01_Демонтаж на холендрови връзки на тръбопроводите по масло.на сервомотора.Демонтаж на подвижното рамо от сервомотора към РКВН.</t>
  </si>
  <si>
    <t>40MAA21AA001-Y01_Демонтаж на сервомотора от капака на регулиращия клапан.Рзглобяване на сферичната опораи сфератаот сервомотора.</t>
  </si>
  <si>
    <t>40MAA21AA001-Y01_Разглобяване на сервомотора.Почистване на повърхнините между теглителния прът/щока/ на сервомотораи подвижната втулка.Ревзия долната сферична опора и лагерите.</t>
  </si>
  <si>
    <t>40MAA21AA001-Y01_Ремонт сервомотор РКВН</t>
  </si>
  <si>
    <t>40MAA21AA001-Y01_Сглобяване на сервомотора.Монтаж на сервомотора на място.Монтаж на задвижващо рамо към РКВН.Монтаж на холендровите връзки на тръбопроводите по масло.</t>
  </si>
  <si>
    <t>40.ТА.12</t>
  </si>
  <si>
    <t>40.ТА.12.01</t>
  </si>
  <si>
    <t>40.ТА.12.02</t>
  </si>
  <si>
    <t>40.ТА.12.03</t>
  </si>
  <si>
    <t>40.ТА.12.04</t>
  </si>
  <si>
    <t>40.ТА.12.05</t>
  </si>
  <si>
    <t>40MAA11AA001-Y01</t>
  </si>
  <si>
    <t>40MAA11AA001-Y01_Сервомотор на регулиращи клапани ВН-1, 3</t>
  </si>
  <si>
    <t>40MAA11AA001-Y01_Демонтаж на холендрови връзки на тръбопроводите по масло.на сервомотора.Демонтаж на подвижното рамо от сервомотора към РКВН.</t>
  </si>
  <si>
    <t>40MAA11AA001-Y01_Демонтаж на сервомотора от капака на регулиращия клапан.Рзглобяване на сферичната опораи сфератаот сервомотора.</t>
  </si>
  <si>
    <t>40MAA11AA001-Y01_Разглобяване на сервомотора.Почистване на повърхнините между теглителния прът/щока/ на сервомотораи подвижната втулка.Ревзия долната сферична опора и лагерите.</t>
  </si>
  <si>
    <t>40MAA11AA001-Y01_Ремонт сервомотор РКВН</t>
  </si>
  <si>
    <t>40MAA11AA001-Y01_Сглобяване на сервомотора.Монтаж на сервомотора на място.Монтаж на задвижващо рамо към РКВН.Монтаж на холендровите връзки на тръбопроводите по масло.</t>
  </si>
  <si>
    <t>40MAA21AA001KA04</t>
  </si>
  <si>
    <t>40.ТА.11</t>
  </si>
  <si>
    <t>40.ТА.11.01</t>
  </si>
  <si>
    <t>40.ТА.11.02</t>
  </si>
  <si>
    <t>40.ТА.11.03</t>
  </si>
  <si>
    <t>40.ТА.11.04</t>
  </si>
  <si>
    <t>40.ТА.11.05</t>
  </si>
  <si>
    <t>40.ТА.11.06</t>
  </si>
  <si>
    <t>40.ТА.11.07</t>
  </si>
  <si>
    <t xml:space="preserve">40MAA21AA001KA04_Ревизия  задвижващо рамо  на регулиращ клапан ВН. Проверка лагери,  оси,втулки ,капачки и закрепване.Подмяна износени части </t>
  </si>
  <si>
    <t>40MAA21AA001KA04_Демонтаж на холендрови връзки на парните тръбопроводи от РКВН.Разглобяване на горната част-капака на парната кутия от долнта част.</t>
  </si>
  <si>
    <t>40MAA21AA001KA04_Демонтаж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 на клапана -подготовка за  контрол на  метала на парната кутия.</t>
  </si>
  <si>
    <t>40MAA21AA001KA04_Разглобяване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</si>
  <si>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40MAA21AA001KA04_Сглобяване на клапана и щока с капака на парната кутия..Монтаж  сферата на горната сферична опора за щока.</t>
  </si>
  <si>
    <t>40MAA21AA001KA04_Монтаж на горната част -капака на парнта кутия за долната част.Монтаж на холендрови връзки на парните тръбопроводи.</t>
  </si>
  <si>
    <t>40MAA21AA001KA04_Ремонт  на РКВН.Подмяна дефектирали части/при необходимост/.</t>
  </si>
  <si>
    <t>40MAA21AA001KA04_Регулиращи клапани ВН остра пара 4</t>
  </si>
  <si>
    <t>40MAA21AA001KA02_Ремонт  на РКВН.Подмяна дефектирали части/при необходимост/.</t>
  </si>
  <si>
    <t>40MAA21AA001KA02_Монтаж на горната част -капака на парнта кутия за долната част.Монтаж на холендрови връзки на парните тръбопроводи.Монтаж на сервомотор.</t>
  </si>
  <si>
    <t>40MAA21AA001KA02_Сглобяване на клапана и щока с капака на парната кутия..Монтаж  сферата на горната сферична опора за щока.</t>
  </si>
  <si>
    <t>40MAA21AA001KA02_Разглобяване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</si>
  <si>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40MAA21AA001KA02_Демонтаж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 на клапана -подготовка за контрол на метала на парната кутия.</t>
  </si>
  <si>
    <t>40MAA21AA001KA02_Демонтаж на холендрови връзки на парните тръбопроводи от РКВН.Демонтаж на сервомотор  от РКВН.Разглобяване на горната част-капака на парната кутия от долнта част.</t>
  </si>
  <si>
    <t>40MAA21AA001KA02_Ревизия  задвижващо рамо  на регулиращ клапан ВН. Проверка лагери,  оси,втулки ,капачки и закрепване.Подмяна износени части .</t>
  </si>
  <si>
    <t>40MAA21AA001KA02_Регулиращи клапани ВН остра пара 2</t>
  </si>
  <si>
    <t>40MAA21AA001KA02</t>
  </si>
  <si>
    <t>40.ТА.10</t>
  </si>
  <si>
    <t>40.ТА.10.01</t>
  </si>
  <si>
    <t>40.ТА.10.02</t>
  </si>
  <si>
    <t>40.ТА.10.03</t>
  </si>
  <si>
    <t>40.ТА.10.04</t>
  </si>
  <si>
    <t>40.ТА.10.05</t>
  </si>
  <si>
    <t>40.ТА.10.06</t>
  </si>
  <si>
    <t>40.ТА.10.07</t>
  </si>
  <si>
    <t>40.ТА.09</t>
  </si>
  <si>
    <t>40.ТА.09.01</t>
  </si>
  <si>
    <t>40.ТА.09.02</t>
  </si>
  <si>
    <t>40.ТА.09.03</t>
  </si>
  <si>
    <t>40.ТА.09.04</t>
  </si>
  <si>
    <t>40.ТА.09.05</t>
  </si>
  <si>
    <t>40.ТА.09.06</t>
  </si>
  <si>
    <t>40.ТА.09.07</t>
  </si>
  <si>
    <t>40MAA11AA001KA03_Ремонт  на РКВН.Подмяна дефектирали части/при необходимост/.</t>
  </si>
  <si>
    <t>40MAA11AA001KA03_Монтаж на горната част -капака на парнта кутия за долната част.Монтаж на холендрови връзки на парните тръбопроводи.Монтаж на сервомотор.</t>
  </si>
  <si>
    <t>40MAA11AA001KA03_Сглобяване на клапана и щока с капака на парната кутия..Монтаж  сферата на горната сферична опора за щока.</t>
  </si>
  <si>
    <t>40MAA11AA001KA03_Разглобяване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</si>
  <si>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40MAA11AA001KA03_Демонтаж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повърхнините.Подготовка за контрол на метала на парната кутия.</t>
  </si>
  <si>
    <t>40MAA11AA001KA03_Демонтаж на холендрови връзки на парните тръбопроводи от РКВН.Демонтаж на сервомотор  от РКВН.Разглобяване на горната част-капака на парната кутия от долнта част.</t>
  </si>
  <si>
    <t>40MAA11AA001KA03_Ревизия  задвижващо рамо  на регулиращ клапан ВН .Проверка лагери,  оси,втулки ,капачки и закрепване.Подмяна износени части</t>
  </si>
  <si>
    <t>40MAA11AA001KA03_Регулиращи клапани ВН остра пара 3</t>
  </si>
  <si>
    <t>40MAA11AA001KA03</t>
  </si>
  <si>
    <t>40MAA11AA001KA01_Регулиращи клапани ВН остра пара 1</t>
  </si>
  <si>
    <t>40MAA11AA001KA01</t>
  </si>
  <si>
    <t>40.ТА.08</t>
  </si>
  <si>
    <t>40.ТА.08.01</t>
  </si>
  <si>
    <t>40MAA11AA001KA01_Ревизия  задвижващо рамо  на регулиращ клапан ВН .Проверка лагери,  оси,втулки ,капачки и закрепване.Подмяна износени части</t>
  </si>
  <si>
    <t>40MAA11AA001KA01_Демонтаж на холендрови връзки на парните тръбопроводи от РКВН.Разглобяване на горната част-капака на парната кутия от долнта част.</t>
  </si>
  <si>
    <t>40MAA11AA001KA01_Демонтаж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 на клапана.Подготовка за контрол на метала на парната кутия.</t>
  </si>
  <si>
    <t>40MAA11AA001KA01_Разглобяване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</si>
  <si>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40MAA11AA001KA01_Сглобяване на клапана и щока с капака на парната кутия..Монтаж  сферата на горната сферична опора за щока.</t>
  </si>
  <si>
    <t>40MAA11AA001KA01_Монтаж на горната част -капака на парнта кутия за долната част.Монтаж на холендрови връзки на парните тръбопроводи.</t>
  </si>
  <si>
    <t>40MAA11AA001KA01_Ремонт  на РКВН.Подмяна дефектирали части/при необходимост/.</t>
  </si>
  <si>
    <t>40.ТА.08.02</t>
  </si>
  <si>
    <t>40.ТА.08.03</t>
  </si>
  <si>
    <t>40.ТА.08.04</t>
  </si>
  <si>
    <t>40.ТА.08.05</t>
  </si>
  <si>
    <t>40.ТА.08.06</t>
  </si>
  <si>
    <t>40.ТА.08.07</t>
  </si>
  <si>
    <t>40.ТА.07</t>
  </si>
  <si>
    <t>40.ТА.07.01</t>
  </si>
  <si>
    <t>40.ТА.07.02</t>
  </si>
  <si>
    <t>40.ТА.07.03</t>
  </si>
  <si>
    <t>40.ТА.07.04</t>
  </si>
  <si>
    <t>40MAA02AA401KA01</t>
  </si>
  <si>
    <t>40MAA02AA401KA01_АСК ВН Клапан дясно-DN 250 / PN 150 - CHEKHOV</t>
  </si>
  <si>
    <t>40MAA02AA401KA01_Демонтaж сервомотора на АСК.Демонтаж холендрови връзки на парни тръбопроводи към АСК.Демонтаж на щуцери.Демонтаж на клапана.</t>
  </si>
  <si>
    <t>40MAA02AA401KA01_Ревизия и ремонт на клапана: напасване на уплътняващите лица към клапана и  седлото.Почистване на предпазното сито/решетката/ на АСК и щока.Подмяна на уплътняващи пръстени на АСК.Подготовка за контрол на метала на клапана</t>
  </si>
  <si>
    <t>40MAA02AA401KA01_Монтаж на пусково сито</t>
  </si>
  <si>
    <t>40MAA02AA401KA01_Сглобяване и монтаж на клапана.Монтаж на щуцери,холендрови връзки на парни тръбопроводи.Монтаж на сервомотора.</t>
  </si>
  <si>
    <t>40MAA01AA401KA01_АСК ВН Клапан ляво -DN 250 / PN 150 - CHEKHOV</t>
  </si>
  <si>
    <t>40MAA01AA401KA01_Демонтaж сервомотора на АСК.Демонтаж холендрови връзки на парни тръбопроводи към АСК.Демонтаж на щуцери.Демонтаж на клапана.</t>
  </si>
  <si>
    <t>40MAA01AA401KA01_Ревизия и ремонт на клапана: напасване на уплътняващите лица към клапана и  седлото.Почистване на предпазното сито/решетката/ на АСК и щока.Подмяна на уплътняващи пръстени на АСК.Подготовка за контрол на метала на клапана.</t>
  </si>
  <si>
    <t>40MAA01AA401KA01_Монтаж на пусково сито</t>
  </si>
  <si>
    <t>40MAA01AA401KA01_Сглобяване и монтаж на клапана.Монтаж на щуцери,холендрови връзки на парни тръбопроводи.Монтаж на сервомотора.</t>
  </si>
  <si>
    <t>40.ТА.06.01</t>
  </si>
  <si>
    <t>40.ТА.06.02</t>
  </si>
  <si>
    <t>40.ТА.06.03</t>
  </si>
  <si>
    <t>40.ТА.06.04</t>
  </si>
  <si>
    <t>40.ТА.05</t>
  </si>
  <si>
    <t>40.ТА.05.01</t>
  </si>
  <si>
    <t>40.ТА.05.02</t>
  </si>
  <si>
    <t>40.ТА.05.03</t>
  </si>
  <si>
    <t xml:space="preserve"> 40МАА01AA401MS01_Разглобяване на сервомотора.</t>
  </si>
  <si>
    <t>40МАА01AA401MS01_Ревизия и ремонт на сервомотора.</t>
  </si>
  <si>
    <t>40МАА01AA401MS01_Сглобяване  на сервомотора.</t>
  </si>
  <si>
    <t>40МАА01AA401MS01</t>
  </si>
  <si>
    <t>40MAA01AA401KA01</t>
  </si>
  <si>
    <t>40.ТА.06</t>
  </si>
  <si>
    <t>40МАА01AA401MS01_Сервомотор на стопорен клапани АСК дясно</t>
  </si>
  <si>
    <t>40МАА02AA401MS01_Сервомотори на стопорен клапани АСК ляво</t>
  </si>
  <si>
    <t>40МАА02AA401MS01_ Разглобяване на сервомотора.</t>
  </si>
  <si>
    <t>40МАА02AA401MS01_Ревизия и ремонт на сервомотора.</t>
  </si>
  <si>
    <t>40МАА02AA401MS01_Сглобяване сервомотора.</t>
  </si>
  <si>
    <t>40МАА02AA401MS01</t>
  </si>
  <si>
    <t>40.ТА.04</t>
  </si>
  <si>
    <t>40.ТА.04.01</t>
  </si>
  <si>
    <t>40.ТА.04.02</t>
  </si>
  <si>
    <t>40.ТА.04.03</t>
  </si>
  <si>
    <t>40.ТА.03</t>
  </si>
  <si>
    <t>40.ТА.03.01</t>
  </si>
  <si>
    <t>40.ТА.03.02</t>
  </si>
  <si>
    <t>40.ТА.03.03</t>
  </si>
  <si>
    <t>40.ТА.03.04</t>
  </si>
  <si>
    <t>40.ТА.03.05</t>
  </si>
  <si>
    <t>40MAV01AP001KP01</t>
  </si>
  <si>
    <t>40MAV01AP001KP01_Главна маслена помпа</t>
  </si>
  <si>
    <t>40MAV01AP001KP01_Ревизия на съединителя</t>
  </si>
  <si>
    <t>40MAV01AP001KP01_Демонтиране и разглобяване на помпата</t>
  </si>
  <si>
    <t>40MAV01AP001KP01_Ревизия и ремонт на помпата и лагерите</t>
  </si>
  <si>
    <t>40MAV01AP001KP01_Сглобяване и монтиране на помпата</t>
  </si>
  <si>
    <t>40MAV01AP001KP01_Центровка</t>
  </si>
  <si>
    <t>Oсновен рeмонт на Турбина  4</t>
  </si>
  <si>
    <t>40.ТА.14</t>
  </si>
  <si>
    <t>40.ТА.14.01</t>
  </si>
  <si>
    <t xml:space="preserve"> III  Група Ремонтни дейности по ЦСН от т.40.ТА.14.01 до 40.ТА.30.03</t>
  </si>
  <si>
    <t>40.ТА.14.02</t>
  </si>
  <si>
    <t>40.ТА.14.03</t>
  </si>
  <si>
    <t>40.ТА.14.04</t>
  </si>
  <si>
    <t>40.ТА.14.05</t>
  </si>
  <si>
    <t>40.ТА.14.06</t>
  </si>
  <si>
    <t>40.ТА.14.07</t>
  </si>
  <si>
    <t>40.ТА.14.08</t>
  </si>
  <si>
    <t>40.ТА.14.09</t>
  </si>
  <si>
    <t>40.ТА.14.10</t>
  </si>
  <si>
    <t>40.ТА.14.11</t>
  </si>
  <si>
    <t>40.ТА.14.12</t>
  </si>
  <si>
    <t>40.ТА.14.13</t>
  </si>
  <si>
    <t>40.ТА.14.14</t>
  </si>
  <si>
    <t>40.ТА.14.15</t>
  </si>
  <si>
    <t>40.ТА.14.16</t>
  </si>
  <si>
    <t>40.ТА.14.17</t>
  </si>
  <si>
    <t>40.ТА.14.18</t>
  </si>
  <si>
    <t>40.ТА.14.19</t>
  </si>
  <si>
    <t>40.ТА.14.20</t>
  </si>
  <si>
    <t>40.ТА.14.21</t>
  </si>
  <si>
    <t>40.ТА.14.22</t>
  </si>
  <si>
    <t>40.ТА.14.23</t>
  </si>
  <si>
    <t>40.ТА.14.24</t>
  </si>
  <si>
    <t>40.ТА.14.25</t>
  </si>
  <si>
    <t>40.ТА.14.26</t>
  </si>
  <si>
    <t>40.ТА.14.27</t>
  </si>
  <si>
    <t>40.ТА.14.28</t>
  </si>
  <si>
    <t>40.ТА.14.29</t>
  </si>
  <si>
    <t>40.ТА.14.30</t>
  </si>
  <si>
    <t>40.ТА.14.31</t>
  </si>
  <si>
    <t>40.ТА.14.32</t>
  </si>
  <si>
    <t>40.ТА.14.33</t>
  </si>
  <si>
    <t>40.ТА.14.34</t>
  </si>
  <si>
    <t>40.ТА.14.35</t>
  </si>
  <si>
    <t>40.ТА.14.36</t>
  </si>
  <si>
    <t>40.ТА.14.37</t>
  </si>
  <si>
    <t>40.ТА.14.38</t>
  </si>
  <si>
    <t>40.ТА.14.39</t>
  </si>
  <si>
    <t>40.ТА.14.40</t>
  </si>
  <si>
    <t>40.ТА.14.41</t>
  </si>
  <si>
    <t>40.ТА.14.42</t>
  </si>
  <si>
    <t>40.ТА.14.43</t>
  </si>
  <si>
    <t>40.ТА.14.44</t>
  </si>
  <si>
    <t>40.ТА.14.45</t>
  </si>
  <si>
    <t>40.ТА.14.46</t>
  </si>
  <si>
    <t>40.ТА.14.47</t>
  </si>
  <si>
    <t>40.ТА.14.48</t>
  </si>
  <si>
    <t>40.ТА.14.49</t>
  </si>
  <si>
    <t>40.ТА.14.50</t>
  </si>
  <si>
    <t>40.ТА.14.51</t>
  </si>
  <si>
    <t>40.ТА.14.52</t>
  </si>
  <si>
    <t>40.ТА.14.53</t>
  </si>
  <si>
    <t>40.ТА.14.54</t>
  </si>
  <si>
    <t>40.ТА.14.55</t>
  </si>
  <si>
    <t>40.ТА.14.56</t>
  </si>
  <si>
    <t>40MAB23AA001KA01_Регулиращ клапан СН - 1</t>
  </si>
  <si>
    <t>40MAB23AA001KA01</t>
  </si>
  <si>
    <t>40.ТА.15</t>
  </si>
  <si>
    <t>40.ТА.15.01</t>
  </si>
  <si>
    <t>40.ТА.15.02</t>
  </si>
  <si>
    <t>40.ТА.15.03</t>
  </si>
  <si>
    <t>40MAB23AA001KA01_Демонтиране и разглобяване на клапана</t>
  </si>
  <si>
    <t xml:space="preserve">40MAB23AA001KA01_Ревизия и ремонт, проверка прилягането на уплътнителните повърхнини.Почистване повърхнините на клапана ,щока и втулката.Ремонт колонката на клапана,лагери и оси. </t>
  </si>
  <si>
    <t>40MAB23AA001KA01_Сглобяване и монтиране</t>
  </si>
  <si>
    <t>40MAB23AA001KA02_Регулиращ клапан СН - 2</t>
  </si>
  <si>
    <t>40MAB23AA001KA02</t>
  </si>
  <si>
    <t>40.ТА.16</t>
  </si>
  <si>
    <t>40.ТА.16.01</t>
  </si>
  <si>
    <t>40.ТА.16.02</t>
  </si>
  <si>
    <t>40.ТА.16.03</t>
  </si>
  <si>
    <t>40MAB23AA001KA02_Демонтиране и разглобяване на клапана</t>
  </si>
  <si>
    <t xml:space="preserve">40MAB23AA001KA02_Ревизия и ремонт, проверка прилягането на уплътнителните повърхнини.Почистване повурхниините на клапана ,щока и втулката.Ремонт колонката на клапана,лагери и оси. </t>
  </si>
  <si>
    <t>40MAB23AA001KA02_Сглобяване и монтиране</t>
  </si>
  <si>
    <t>40MAB23AA001KA03</t>
  </si>
  <si>
    <t>40.ТА.17</t>
  </si>
  <si>
    <t>40.ТА.17.01</t>
  </si>
  <si>
    <t>40MAB23AA001KA03_Регулиращ клапан СН - 3</t>
  </si>
  <si>
    <t>40MAB23AA001KA03_Демонтиране и разглобяване на клапана</t>
  </si>
  <si>
    <t xml:space="preserve">40MAB23AA001KA03_Ревизия и ремонт, проверка прилягането на уплътнителните повърхнини.Почистване повърхнините на щока и втулката.Зачистване корпуса на клапана-подготовка за контрол на метала.Ремонт колонката на клапана,лагери и оси. </t>
  </si>
  <si>
    <t>40MAB23AA001KA03_Сглобяване и монтиране</t>
  </si>
  <si>
    <t>40.ТА.17.02</t>
  </si>
  <si>
    <t>40.ТА.17.03</t>
  </si>
  <si>
    <t>40.ТА.18</t>
  </si>
  <si>
    <t>40.ТА.18.01</t>
  </si>
  <si>
    <t>40.ТА.18.02</t>
  </si>
  <si>
    <t>40.ТА.18.03</t>
  </si>
  <si>
    <t>40MAB23AA001KA04</t>
  </si>
  <si>
    <t>40MAB23AA001KA04_Регулиращ клапан СН - 4</t>
  </si>
  <si>
    <t>40MAB23AA001KA04_Демонтиране и разглобяване на клапана.</t>
  </si>
  <si>
    <t xml:space="preserve">40MAB23AA001KA04_Ревизия и ремонт, проверка прилягането на уплътнителните повърхнини.Почистване повурхниините на щока и втулката.Зачистване корпуса на клапана-подготовка за контрол на метала.Ремонт колонката на клапана,лагери и оси. </t>
  </si>
  <si>
    <t>40MAB23AA001KA04_Сглобяване и монтиране.</t>
  </si>
  <si>
    <t>40.ТА.19</t>
  </si>
  <si>
    <t>40.ТА.19.01</t>
  </si>
  <si>
    <t>40MAB24AA401KA01</t>
  </si>
  <si>
    <t>40MAB24AA401KA01_ОК (СН)  Клапан-дясно</t>
  </si>
  <si>
    <t>40MAB24AA401KA01_Демонтаж на сервомотора</t>
  </si>
  <si>
    <t>40MAB24AA401KA01_Демонтаж на капака на ОК (СН)</t>
  </si>
  <si>
    <t>40MAB24AA401KA01_Демонтаж на клапана и работното предпазното сито</t>
  </si>
  <si>
    <t>40MAB24AA401KA01_Почистване и пасване лицата на клапана. Почистване на решетка. Почистване щока на клапана.Почистване отвора на капака.Почистване и подготовка за контрол на метала на клапана.</t>
  </si>
  <si>
    <t>40MAB24AA401KA01_Монтаж на клапана и пусково сито..</t>
  </si>
  <si>
    <t>40MAB24AA401KA01_Монтаж на капака.</t>
  </si>
  <si>
    <t>40MAB24AA401KA01_Монтаж на сервомотора на ОК (СН).</t>
  </si>
  <si>
    <t>40.ТА.19.02</t>
  </si>
  <si>
    <t>40.ТА.19.03</t>
  </si>
  <si>
    <t>40.ТА.19.04</t>
  </si>
  <si>
    <t>40.ТА.19.05</t>
  </si>
  <si>
    <t>40.ТА.19.06</t>
  </si>
  <si>
    <t>40.ТА.19.07</t>
  </si>
  <si>
    <t>40.ТА.20</t>
  </si>
  <si>
    <t>40.ТА.20.01</t>
  </si>
  <si>
    <t>40MAB22AA401KA01</t>
  </si>
  <si>
    <t>40MAB22AA401KA01_ОК (СН)  Клапан ляво</t>
  </si>
  <si>
    <t>40MAB22AA401KA01_Демонтаж на сервомотора</t>
  </si>
  <si>
    <t>40MAB22AA401KA01_Демонтаж на капака на ОК (СН)</t>
  </si>
  <si>
    <t>40MAB22AA401KA01_Демонтаж на клапана и предпазното работно сито</t>
  </si>
  <si>
    <t>40MAB22AA401KA01_Почистване и пасване лицата на клапана. Почистване на решетка. Почистване щока на клапана.Почистване отвора на капака.Почистване и подготовка за контрол на метала на клапана.</t>
  </si>
  <si>
    <t>40MAB22AA401KA01_Монтаж на клапана и пусково сито.</t>
  </si>
  <si>
    <t>40MAB22AA401KA01_Монтаж на капака.</t>
  </si>
  <si>
    <t>40MAB22AA401KA01_Монтаж на сервомотора на ОК (СН).</t>
  </si>
  <si>
    <t>40.ТА.20.02</t>
  </si>
  <si>
    <t>40.ТА.20.03</t>
  </si>
  <si>
    <t>40.ТА.20.04</t>
  </si>
  <si>
    <t>40.ТА.20.05</t>
  </si>
  <si>
    <t>40.ТА.20.06</t>
  </si>
  <si>
    <t>40.ТА.20.07</t>
  </si>
  <si>
    <t>40MAB23AA001-Y01_Сервомотор на регулиращи клапани СН</t>
  </si>
  <si>
    <t>40MAB23AA001-Y01</t>
  </si>
  <si>
    <t>40.ТА.21</t>
  </si>
  <si>
    <t>40.ТА.21.01</t>
  </si>
  <si>
    <t>40.ТА.21.02</t>
  </si>
  <si>
    <t>40.ТА.21.03</t>
  </si>
  <si>
    <t>40.ТА.21.04</t>
  </si>
  <si>
    <t>40MAB23AA001-Y01_Демонтиране и разглобяване.</t>
  </si>
  <si>
    <t>40MAB23AA001-Y01_Почистване ,ревизия и ремонт на сервомотора.</t>
  </si>
  <si>
    <t>40MAB23AA001-Y01_Сглобяване и монтаж на сервомотора.</t>
  </si>
  <si>
    <t>40MAB23AA001-Y01_Ревизия и ремонт на задвижващо рамо, осите и ролките,лагери.</t>
  </si>
  <si>
    <t>40.ТА.22</t>
  </si>
  <si>
    <t>40MAB24AA401MS01</t>
  </si>
  <si>
    <t>40MAB24AA401MS01_Сервомотор  на клапан  ОК (СН)   дясно</t>
  </si>
  <si>
    <t xml:space="preserve"> 40MAB24AA401MS01_Разглобяване на сервомотора.</t>
  </si>
  <si>
    <t>40MAB24AA401MS01_Почистване ,ревизия и ремонт на сервомотора.</t>
  </si>
  <si>
    <t>40MAB24AA401MS01_Сглобяване на сервомотора.</t>
  </si>
  <si>
    <t>40.ТА.22.01</t>
  </si>
  <si>
    <t>40.ТА.22.02</t>
  </si>
  <si>
    <t>40.ТА.22.03</t>
  </si>
  <si>
    <t>40.ТА.23</t>
  </si>
  <si>
    <t>40.ТА.23.01</t>
  </si>
  <si>
    <t>40.ТА.23.02</t>
  </si>
  <si>
    <t>40.ТА.23.03</t>
  </si>
  <si>
    <t>40MAB22AA401MS01</t>
  </si>
  <si>
    <t xml:space="preserve"> 40MAB22AA401MS01_Разглобяване на сервомотора.</t>
  </si>
  <si>
    <t>40MAB22AA401MS01_Почистване ,ревизия и ремонт на сервомотора.</t>
  </si>
  <si>
    <t>40MAB22AA401MS01_Сглобяване на сервомотора.</t>
  </si>
  <si>
    <r>
      <t xml:space="preserve">40MAB22AA401MS01_Сервомотор на  клапан  ОК (СН)   </t>
    </r>
    <r>
      <rPr>
        <b/>
        <sz val="12"/>
        <color theme="1"/>
        <rFont val="Calibri"/>
        <family val="2"/>
        <charset val="204"/>
        <scheme val="minor"/>
      </rPr>
      <t xml:space="preserve"> ляво</t>
    </r>
  </si>
  <si>
    <t>40MAX51AA302</t>
  </si>
  <si>
    <t>40MAX51AA301</t>
  </si>
  <si>
    <t>40.ТА.24</t>
  </si>
  <si>
    <t>40.ТА.24.01</t>
  </si>
  <si>
    <t>40.ТА.24.02</t>
  </si>
  <si>
    <t>40.ТА.24.03</t>
  </si>
  <si>
    <t>40MAX51AA302_Демонтиране и разглобяване.</t>
  </si>
  <si>
    <t>40MAX51AA302_Ревизия и ремонт</t>
  </si>
  <si>
    <t>40MAX51AA302_Сглобяване и монтаж</t>
  </si>
  <si>
    <t>40MAX51AA302_Електрохидравличен преобразувател за управление на РКВН дясно</t>
  </si>
  <si>
    <t>40MAX51AA301_Електрохидравличен преобразувател за управление на РКВН ляво</t>
  </si>
  <si>
    <t>40.ТА.25</t>
  </si>
  <si>
    <t>40MAX51AA301_Демонтиране и разглобяване.</t>
  </si>
  <si>
    <t>40MAX51AA301_Ревизия и ремонт</t>
  </si>
  <si>
    <t>40MAX51AA301_Сглобяване и монтаж</t>
  </si>
  <si>
    <t>40.ТА.25.01</t>
  </si>
  <si>
    <t>40.ТА.25.02</t>
  </si>
  <si>
    <t>40.ТА.25.03</t>
  </si>
  <si>
    <t>40.ТА.26</t>
  </si>
  <si>
    <t>40.ТА.26.01</t>
  </si>
  <si>
    <t>40.ТА.26.02</t>
  </si>
  <si>
    <t>40.ТА.26.03</t>
  </si>
  <si>
    <t>40MAX51AA303</t>
  </si>
  <si>
    <t>40MAX51AA303_Електрохидравличен преобразувател за управление на РКСН</t>
  </si>
  <si>
    <t>40MAX51AA303_Демонтиране и разглобяване.</t>
  </si>
  <si>
    <t>40MAX51AA303_Ревизия и ремонт</t>
  </si>
  <si>
    <t>40MAX51AA303_Сглобяване и монтаж</t>
  </si>
  <si>
    <t>40.ТА.27</t>
  </si>
  <si>
    <t>40MAX51</t>
  </si>
  <si>
    <t>40MAX51_Устройство за изпитване бойките на автомата за безопасност с масло</t>
  </si>
  <si>
    <t>40MAX51_Демонтиране и разглобяване.</t>
  </si>
  <si>
    <t>40MAX51_Ревизия и ремонт</t>
  </si>
  <si>
    <t>40MAX51_Сглобяване и монтаж</t>
  </si>
  <si>
    <t>40.ТА.27.01</t>
  </si>
  <si>
    <t>40.ТА.27.02</t>
  </si>
  <si>
    <t>40.ТА.27.03</t>
  </si>
  <si>
    <t>40.ТА.28</t>
  </si>
  <si>
    <t>40.ТА.28.01</t>
  </si>
  <si>
    <t>40.ТА.28.02</t>
  </si>
  <si>
    <t>40.ТА.28.03</t>
  </si>
  <si>
    <t>40MAX51_Блок на автомата за безопасна работа</t>
  </si>
  <si>
    <t>40.ТА.29</t>
  </si>
  <si>
    <t>40.ТА.29.01</t>
  </si>
  <si>
    <t>40.ТА.29.02</t>
  </si>
  <si>
    <t>40.ТА.29.03</t>
  </si>
  <si>
    <t>40MAX51_Указател на автомата за безопасна работа</t>
  </si>
  <si>
    <t>40MAX51_Блок на золотниците на регулатора на скоростта и ограничителя на мощността</t>
  </si>
  <si>
    <t>40.ТА.30</t>
  </si>
  <si>
    <t>40.ТА.30.01</t>
  </si>
  <si>
    <t>40.ТА.30.02</t>
  </si>
  <si>
    <t>40.ТА.30.03</t>
  </si>
  <si>
    <t xml:space="preserve">   Група IV Ремонтни дейности по ЦНН ,ВПУ, РТ, Реверсивни тръбопроводи,Маслоуплътняващи лагери 1 и 2,Маслена система-                                              от точка 40.ТА.31.01 до 40.ТА.34.01</t>
  </si>
  <si>
    <t>40.ТА.31</t>
  </si>
  <si>
    <t>40.ТА.31.01</t>
  </si>
  <si>
    <t>40.ТА.31.02</t>
  </si>
  <si>
    <t>40.ТА.31.03</t>
  </si>
  <si>
    <t>40.ТА.31.04</t>
  </si>
  <si>
    <t>40.ТА.31.05</t>
  </si>
  <si>
    <t>40.ТА.31.06</t>
  </si>
  <si>
    <t>40.ТА.31.07</t>
  </si>
  <si>
    <t>40.ТА.31.08</t>
  </si>
  <si>
    <t>40.ТА.31.09</t>
  </si>
  <si>
    <t>40.ТА.31.10</t>
  </si>
  <si>
    <t>40.ТА.31.11</t>
  </si>
  <si>
    <t>40.ТА.31.12</t>
  </si>
  <si>
    <t>40.ТА.31.13</t>
  </si>
  <si>
    <t>40.ТА.31.14</t>
  </si>
  <si>
    <t>40.ТА.31.15</t>
  </si>
  <si>
    <t>40.ТА.31.16</t>
  </si>
  <si>
    <t>40.ТА.31.17</t>
  </si>
  <si>
    <t>40.ТА.31.18</t>
  </si>
  <si>
    <t>40.ТА.31.19</t>
  </si>
  <si>
    <t>40.ТА.31.20</t>
  </si>
  <si>
    <t>40.ТА.31.21</t>
  </si>
  <si>
    <t>40.ТА.31.22</t>
  </si>
  <si>
    <t>40.ТА.31.23</t>
  </si>
  <si>
    <t>40.ТА.31.24</t>
  </si>
  <si>
    <t>40.ТА.31.25</t>
  </si>
  <si>
    <t>40.ТА.31.26</t>
  </si>
  <si>
    <t>40.ТА.31.27</t>
  </si>
  <si>
    <t>40.ТА.31.28</t>
  </si>
  <si>
    <t>40.ТА.31.29</t>
  </si>
  <si>
    <t>40.ТА.31.30</t>
  </si>
  <si>
    <t>40.ТА.31.31</t>
  </si>
  <si>
    <t>40.ТА.31.32</t>
  </si>
  <si>
    <t>40.ТА.31.33</t>
  </si>
  <si>
    <t>40.ТА.31.34</t>
  </si>
  <si>
    <t>40.ТА.31.35</t>
  </si>
  <si>
    <t>40.ТА.31.36</t>
  </si>
  <si>
    <t>40.ТА.31.37</t>
  </si>
  <si>
    <t>40.ТА.31.38</t>
  </si>
  <si>
    <t>40.ТА.31.39</t>
  </si>
  <si>
    <t>40.ТА.31.40</t>
  </si>
  <si>
    <t>40.ТА.31.41</t>
  </si>
  <si>
    <t>40.ТА.31.42</t>
  </si>
  <si>
    <t>40.ТА.33</t>
  </si>
  <si>
    <t>40.ТА.33.01</t>
  </si>
  <si>
    <t>40.ТА.33.02</t>
  </si>
  <si>
    <t>40.ТА.33.03</t>
  </si>
  <si>
    <t>40.ТА.33.04</t>
  </si>
  <si>
    <t>40.ТА.33.05</t>
  </si>
  <si>
    <t>40.ТА.33.06</t>
  </si>
  <si>
    <t>40.ТА.33.07</t>
  </si>
  <si>
    <t>40.ТА.33.08</t>
  </si>
  <si>
    <t>40.ТА.34</t>
  </si>
  <si>
    <t>40.ТА.34.01</t>
  </si>
  <si>
    <t>40.ТА.35</t>
  </si>
  <si>
    <t>40.ТА.36</t>
  </si>
  <si>
    <t>40.ТА.37</t>
  </si>
  <si>
    <t>40.ТА.38</t>
  </si>
  <si>
    <t>40.ТА.39</t>
  </si>
  <si>
    <r>
      <rPr>
        <b/>
        <sz val="14"/>
        <color theme="1"/>
        <rFont val="Calibri"/>
        <family val="2"/>
        <charset val="204"/>
        <scheme val="minor"/>
      </rPr>
      <t xml:space="preserve">Ценова оферта 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
Основен ремонт Турбина 4: Ремонтни дейности по ЦВН , ЦСН ,регулираща система. Ремонтни дейности по ЦНН , ВПУ, ресиверни тръбопроводи,Маслоуплътняващи лагери 1 и 2,Маслена система-съгласно квалификационна система 121-141-16 -2 </t>
    </r>
    <r>
      <rPr>
        <b/>
        <sz val="14"/>
        <color theme="1"/>
        <rFont val="Calibri"/>
        <family val="2"/>
        <charset val="204"/>
        <scheme val="minor"/>
      </rPr>
      <t xml:space="preserve">                  </t>
    </r>
    <r>
      <rPr>
        <b/>
        <sz val="12"/>
        <color theme="1"/>
        <rFont val="Calibri"/>
        <family val="2"/>
        <charset val="204"/>
        <scheme val="minor"/>
      </rPr>
      <t>от точка 40.ТА.01.01 до 40.ТА.39</t>
    </r>
    <r>
      <rPr>
        <sz val="14"/>
        <color theme="1"/>
        <rFont val="Calibri"/>
        <family val="2"/>
        <charset val="204"/>
        <scheme val="minor"/>
      </rPr>
      <t xml:space="preserve">
</t>
    </r>
  </si>
  <si>
    <t xml:space="preserve"> I  Група Встъпителни работи ЦВН , ЦСН и ЦНН от точка 40.ТА.01.01 до от точка 40.ТА.01.02</t>
  </si>
  <si>
    <t>40.ТА.32</t>
  </si>
  <si>
    <t>40.ТА.32.01</t>
  </si>
  <si>
    <t>40.ТА.32.02</t>
  </si>
  <si>
    <t>40.ТА.32.03</t>
  </si>
  <si>
    <t>40.ТА.32.04</t>
  </si>
  <si>
    <t>40.ТА.32.05</t>
  </si>
  <si>
    <t>40.ТА.32.06</t>
  </si>
  <si>
    <t>40MAV10BB001KD01</t>
  </si>
  <si>
    <t>40MAV10BB001KD01_Главен маслен бак на Турбината</t>
  </si>
  <si>
    <t>40MAV10BB001KD01_Изваждане, проверка и почистване на решетките /ситата/</t>
  </si>
  <si>
    <t>40MAV10BB001KD01_Разглобяване , почистване ежектор подпор и ежектор смазки.Ремонт</t>
  </si>
  <si>
    <t>40MAV10BB001KD01_Почистване на главен маслен бак</t>
  </si>
  <si>
    <t>40MAV10BB001KD01_Поставяне  на решетките /ситата/</t>
  </si>
  <si>
    <r>
      <rPr>
        <b/>
        <u/>
        <sz val="11"/>
        <rFont val="Calibri"/>
        <family val="2"/>
        <charset val="204"/>
      </rPr>
      <t xml:space="preserve">   Група</t>
    </r>
    <r>
      <rPr>
        <b/>
        <sz val="11"/>
        <rFont val="Calibri"/>
        <family val="2"/>
        <charset val="204"/>
      </rPr>
      <t xml:space="preserve"> -  Основен ремонт Турбина: Ремонтни дейности по ЦВН , Ц СН,регулираща система. Ремонтни дейности по ЦНН ,ВПУ,ресиверни тръбопроводи, Маслоуплътняващи лагери 1 и 2,Маслена система- от точка 40.ТА.01.01 до 40.ТА.39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</si>
</sst>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u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vertAlign val="superscript"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6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14" fillId="0" borderId="0" xfId="0" applyFont="1" applyProtection="1"/>
    <xf numFmtId="1" fontId="1" fillId="5" borderId="4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Fill="1" applyProtection="1"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vertical="center" wrapText="1"/>
    </xf>
    <xf numFmtId="0" fontId="11" fillId="0" borderId="3" xfId="0" applyFont="1" applyBorder="1" applyProtection="1"/>
    <xf numFmtId="0" fontId="11" fillId="0" borderId="1" xfId="0" applyFont="1" applyBorder="1" applyAlignment="1" applyProtection="1">
      <alignment wrapText="1"/>
    </xf>
    <xf numFmtId="0" fontId="11" fillId="0" borderId="0" xfId="0" applyFont="1" applyProtection="1"/>
    <xf numFmtId="0" fontId="11" fillId="0" borderId="4" xfId="0" applyFont="1" applyBorder="1" applyAlignment="1" applyProtection="1">
      <alignment horizontal="center" vertical="center" wrapText="1"/>
    </xf>
    <xf numFmtId="0" fontId="10" fillId="0" borderId="0" xfId="0" applyFont="1" applyProtection="1"/>
    <xf numFmtId="49" fontId="1" fillId="2" borderId="1" xfId="0" applyNumberFormat="1" applyFont="1" applyFill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0" fillId="2" borderId="1" xfId="0" applyFont="1" applyFill="1" applyBorder="1" applyProtection="1"/>
    <xf numFmtId="0" fontId="0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49" fontId="11" fillId="0" borderId="1" xfId="0" applyNumberFormat="1" applyFont="1" applyBorder="1" applyProtection="1"/>
    <xf numFmtId="0" fontId="11" fillId="0" borderId="1" xfId="0" applyFont="1" applyBorder="1" applyProtection="1"/>
    <xf numFmtId="0" fontId="11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49" fontId="0" fillId="0" borderId="1" xfId="0" applyNumberFormat="1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>
      <alignment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4" fillId="2" borderId="4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top" wrapText="1"/>
    </xf>
    <xf numFmtId="0" fontId="1" fillId="2" borderId="0" xfId="0" applyFont="1" applyFill="1" applyProtection="1"/>
    <xf numFmtId="0" fontId="2" fillId="2" borderId="5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0" fillId="0" borderId="3" xfId="0" applyFont="1" applyBorder="1" applyProtection="1"/>
    <xf numFmtId="0" fontId="11" fillId="0" borderId="3" xfId="0" applyFont="1" applyFill="1" applyBorder="1" applyProtection="1"/>
    <xf numFmtId="0" fontId="11" fillId="0" borderId="1" xfId="0" applyFont="1" applyFill="1" applyBorder="1" applyAlignment="1" applyProtection="1">
      <alignment wrapText="1"/>
    </xf>
    <xf numFmtId="0" fontId="11" fillId="0" borderId="0" xfId="0" applyFont="1" applyFill="1" applyProtection="1"/>
    <xf numFmtId="0" fontId="0" fillId="0" borderId="0" xfId="0" applyBorder="1" applyProtection="1"/>
    <xf numFmtId="0" fontId="0" fillId="0" borderId="1" xfId="0" applyBorder="1" applyProtection="1"/>
    <xf numFmtId="0" fontId="12" fillId="2" borderId="8" xfId="0" applyFont="1" applyFill="1" applyBorder="1" applyAlignment="1" applyProtection="1">
      <alignment horizontal="left"/>
    </xf>
    <xf numFmtId="0" fontId="12" fillId="2" borderId="7" xfId="0" applyFont="1" applyFill="1" applyBorder="1" applyProtection="1"/>
    <xf numFmtId="0" fontId="12" fillId="2" borderId="7" xfId="0" applyFont="1" applyFill="1" applyBorder="1" applyAlignment="1" applyProtection="1">
      <alignment wrapText="1"/>
    </xf>
    <xf numFmtId="0" fontId="0" fillId="2" borderId="7" xfId="0" applyFont="1" applyFill="1" applyBorder="1" applyProtection="1"/>
    <xf numFmtId="0" fontId="0" fillId="2" borderId="0" xfId="0" applyFill="1" applyProtection="1"/>
    <xf numFmtId="0" fontId="0" fillId="0" borderId="0" xfId="0" applyFill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wrapText="1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wrapText="1"/>
    </xf>
    <xf numFmtId="0" fontId="0" fillId="2" borderId="5" xfId="0" applyFont="1" applyFill="1" applyBorder="1" applyProtection="1"/>
    <xf numFmtId="0" fontId="0" fillId="2" borderId="5" xfId="0" applyFill="1" applyBorder="1" applyProtection="1"/>
    <xf numFmtId="0" fontId="0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2" borderId="1" xfId="0" applyFont="1" applyFill="1" applyBorder="1" applyAlignment="1" applyProtection="1">
      <alignment wrapText="1"/>
    </xf>
    <xf numFmtId="0" fontId="0" fillId="4" borderId="0" xfId="0" applyFill="1" applyProtection="1"/>
    <xf numFmtId="0" fontId="12" fillId="0" borderId="0" xfId="0" applyFont="1" applyFill="1" applyAlignment="1" applyProtection="1">
      <alignment horizont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 vertical="center" wrapText="1"/>
    </xf>
    <xf numFmtId="0" fontId="13" fillId="0" borderId="0" xfId="0" applyFont="1" applyProtection="1"/>
    <xf numFmtId="0" fontId="4" fillId="0" borderId="1" xfId="0" applyFont="1" applyBorder="1" applyAlignment="1" applyProtection="1">
      <alignment vertical="top" wrapText="1"/>
    </xf>
    <xf numFmtId="49" fontId="12" fillId="2" borderId="1" xfId="0" applyNumberFormat="1" applyFont="1" applyFill="1" applyBorder="1" applyAlignment="1" applyProtection="1">
      <alignment horizontal="center"/>
    </xf>
    <xf numFmtId="0" fontId="12" fillId="2" borderId="1" xfId="0" applyFont="1" applyFill="1" applyBorder="1" applyProtection="1"/>
    <xf numFmtId="0" fontId="12" fillId="0" borderId="0" xfId="0" applyFont="1" applyFill="1" applyProtection="1"/>
    <xf numFmtId="49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12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38"/>
  <sheetViews>
    <sheetView tabSelected="1" topLeftCell="A178" zoomScaleNormal="100" workbookViewId="0">
      <selection activeCell="F8" sqref="F8"/>
    </sheetView>
  </sheetViews>
  <sheetFormatPr defaultRowHeight="15" x14ac:dyDescent="0.25"/>
  <cols>
    <col min="1" max="1" width="14.7109375" style="22" customWidth="1"/>
    <col min="2" max="2" width="21.85546875" style="4" customWidth="1"/>
    <col min="3" max="3" width="46.85546875" style="23" customWidth="1"/>
    <col min="4" max="6" width="9.140625" style="4"/>
    <col min="7" max="7" width="20.42578125" style="4" customWidth="1"/>
    <col min="8" max="9" width="6" style="4" hidden="1" customWidth="1"/>
    <col min="10" max="11" width="9.140625" style="2"/>
    <col min="12" max="13" width="9.140625" style="4"/>
    <col min="14" max="14" width="9" style="4" customWidth="1"/>
    <col min="15" max="16384" width="9.140625" style="4"/>
  </cols>
  <sheetData>
    <row r="1" spans="1:11" s="2" customFormat="1" x14ac:dyDescent="0.25">
      <c r="A1" s="116"/>
      <c r="C1" s="117"/>
    </row>
    <row r="2" spans="1:11" s="2" customFormat="1" ht="78.75" customHeight="1" x14ac:dyDescent="0.25">
      <c r="A2" s="122" t="s">
        <v>668</v>
      </c>
      <c r="B2" s="122"/>
      <c r="C2" s="122"/>
      <c r="D2" s="122"/>
      <c r="E2" s="122"/>
      <c r="F2" s="122"/>
      <c r="G2" s="122"/>
    </row>
    <row r="3" spans="1:11" s="25" customFormat="1" ht="30" x14ac:dyDescent="0.25">
      <c r="A3" s="24" t="s">
        <v>3</v>
      </c>
      <c r="B3" s="24" t="s">
        <v>0</v>
      </c>
      <c r="C3" s="24" t="s">
        <v>1</v>
      </c>
      <c r="D3" s="24" t="s">
        <v>4</v>
      </c>
      <c r="E3" s="1" t="s">
        <v>2</v>
      </c>
      <c r="F3" s="24" t="s">
        <v>49</v>
      </c>
      <c r="G3" s="24" t="s">
        <v>50</v>
      </c>
      <c r="J3" s="7"/>
      <c r="K3" s="7"/>
    </row>
    <row r="4" spans="1:11" s="25" customFormat="1" x14ac:dyDescent="0.25">
      <c r="A4" s="26"/>
      <c r="B4" s="26"/>
      <c r="C4" s="27" t="s">
        <v>399</v>
      </c>
      <c r="D4" s="26"/>
      <c r="E4" s="26"/>
      <c r="F4" s="26"/>
      <c r="G4" s="26">
        <f>SUM(I5:I327)</f>
        <v>0</v>
      </c>
      <c r="J4" s="7"/>
      <c r="K4" s="7"/>
    </row>
    <row r="5" spans="1:11" s="25" customFormat="1" ht="90" x14ac:dyDescent="0.25">
      <c r="A5" s="26"/>
      <c r="B5" s="26"/>
      <c r="C5" s="27" t="s">
        <v>683</v>
      </c>
      <c r="D5" s="3"/>
      <c r="E5" s="3"/>
      <c r="F5" s="3"/>
      <c r="G5" s="3">
        <f>SUM(H6:H264)</f>
        <v>0</v>
      </c>
      <c r="I5" s="25">
        <f>G5</f>
        <v>0</v>
      </c>
      <c r="J5" s="7"/>
      <c r="K5" s="7"/>
    </row>
    <row r="6" spans="1:11" s="30" customFormat="1" ht="30" customHeight="1" x14ac:dyDescent="0.25">
      <c r="A6" s="28" t="s">
        <v>190</v>
      </c>
      <c r="B6" s="26"/>
      <c r="C6" s="27" t="s">
        <v>669</v>
      </c>
      <c r="D6" s="3"/>
      <c r="E6" s="3"/>
      <c r="F6" s="3"/>
      <c r="G6" s="29">
        <f>SUM(G7:G8)</f>
        <v>0</v>
      </c>
      <c r="H6" s="30">
        <f>G6</f>
        <v>0</v>
      </c>
      <c r="J6" s="8"/>
      <c r="K6" s="8"/>
    </row>
    <row r="7" spans="1:11" s="30" customFormat="1" ht="150" x14ac:dyDescent="0.25">
      <c r="A7" s="31" t="s">
        <v>191</v>
      </c>
      <c r="B7" s="32"/>
      <c r="C7" s="33" t="s">
        <v>170</v>
      </c>
      <c r="D7" s="34" t="s">
        <v>42</v>
      </c>
      <c r="E7" s="34">
        <v>1</v>
      </c>
      <c r="F7" s="118"/>
      <c r="G7" s="35">
        <f>E7*F7</f>
        <v>0</v>
      </c>
      <c r="J7" s="8"/>
      <c r="K7" s="8"/>
    </row>
    <row r="8" spans="1:11" s="30" customFormat="1" ht="30" x14ac:dyDescent="0.25">
      <c r="A8" s="31" t="s">
        <v>192</v>
      </c>
      <c r="B8" s="32"/>
      <c r="C8" s="33" t="s">
        <v>171</v>
      </c>
      <c r="D8" s="34" t="s">
        <v>42</v>
      </c>
      <c r="E8" s="34">
        <v>1</v>
      </c>
      <c r="F8" s="118"/>
      <c r="G8" s="35">
        <f>E8*F8</f>
        <v>0</v>
      </c>
      <c r="J8" s="8"/>
      <c r="K8" s="8"/>
    </row>
    <row r="9" spans="1:11" s="30" customFormat="1" ht="30" x14ac:dyDescent="0.25">
      <c r="A9" s="28" t="s">
        <v>193</v>
      </c>
      <c r="B9" s="26"/>
      <c r="C9" s="27" t="s">
        <v>195</v>
      </c>
      <c r="D9" s="3"/>
      <c r="E9" s="3"/>
      <c r="F9" s="3"/>
      <c r="G9" s="29">
        <f>SUM(G10:G66)</f>
        <v>0</v>
      </c>
      <c r="H9" s="30">
        <f>G9</f>
        <v>0</v>
      </c>
      <c r="J9" s="8"/>
      <c r="K9" s="8"/>
    </row>
    <row r="10" spans="1:11" s="30" customFormat="1" ht="30" x14ac:dyDescent="0.25">
      <c r="A10" s="31" t="s">
        <v>194</v>
      </c>
      <c r="B10" s="32"/>
      <c r="C10" s="33" t="s">
        <v>79</v>
      </c>
      <c r="D10" s="34" t="s">
        <v>42</v>
      </c>
      <c r="E10" s="34">
        <v>1</v>
      </c>
      <c r="F10" s="118"/>
      <c r="G10" s="35">
        <f t="shared" ref="G10:G41" si="0">E10*F10</f>
        <v>0</v>
      </c>
      <c r="J10" s="8"/>
      <c r="K10" s="8"/>
    </row>
    <row r="11" spans="1:11" s="30" customFormat="1" ht="45" x14ac:dyDescent="0.25">
      <c r="A11" s="31" t="s">
        <v>196</v>
      </c>
      <c r="B11" s="32"/>
      <c r="C11" s="33" t="s">
        <v>78</v>
      </c>
      <c r="D11" s="34" t="s">
        <v>42</v>
      </c>
      <c r="E11" s="34">
        <v>1</v>
      </c>
      <c r="F11" s="118"/>
      <c r="G11" s="35">
        <f>E11*F11</f>
        <v>0</v>
      </c>
      <c r="J11" s="8"/>
      <c r="K11" s="8"/>
    </row>
    <row r="12" spans="1:11" s="30" customFormat="1" ht="30" x14ac:dyDescent="0.25">
      <c r="A12" s="31" t="s">
        <v>197</v>
      </c>
      <c r="B12" s="32"/>
      <c r="C12" s="33" t="s">
        <v>77</v>
      </c>
      <c r="D12" s="34" t="s">
        <v>42</v>
      </c>
      <c r="E12" s="34">
        <v>2</v>
      </c>
      <c r="F12" s="118"/>
      <c r="G12" s="35">
        <f t="shared" si="0"/>
        <v>0</v>
      </c>
      <c r="J12" s="8"/>
      <c r="K12" s="8"/>
    </row>
    <row r="13" spans="1:11" s="30" customFormat="1" ht="30" x14ac:dyDescent="0.25">
      <c r="A13" s="31" t="s">
        <v>198</v>
      </c>
      <c r="B13" s="32"/>
      <c r="C13" s="33" t="s">
        <v>8</v>
      </c>
      <c r="D13" s="34" t="s">
        <v>42</v>
      </c>
      <c r="E13" s="34">
        <v>1</v>
      </c>
      <c r="F13" s="118"/>
      <c r="G13" s="35">
        <f t="shared" si="0"/>
        <v>0</v>
      </c>
      <c r="J13" s="8"/>
      <c r="K13" s="8"/>
    </row>
    <row r="14" spans="1:11" s="30" customFormat="1" ht="47.25" x14ac:dyDescent="0.25">
      <c r="A14" s="31" t="s">
        <v>199</v>
      </c>
      <c r="B14" s="32"/>
      <c r="C14" s="36" t="s">
        <v>76</v>
      </c>
      <c r="D14" s="34" t="s">
        <v>42</v>
      </c>
      <c r="E14" s="34">
        <v>1</v>
      </c>
      <c r="F14" s="118"/>
      <c r="G14" s="35">
        <f t="shared" si="0"/>
        <v>0</v>
      </c>
      <c r="J14" s="8"/>
      <c r="K14" s="8"/>
    </row>
    <row r="15" spans="1:11" s="30" customFormat="1" ht="31.5" x14ac:dyDescent="0.25">
      <c r="A15" s="31" t="s">
        <v>200</v>
      </c>
      <c r="B15" s="37"/>
      <c r="C15" s="38" t="s">
        <v>75</v>
      </c>
      <c r="D15" s="34" t="s">
        <v>42</v>
      </c>
      <c r="E15" s="34">
        <v>1</v>
      </c>
      <c r="F15" s="118"/>
      <c r="G15" s="35">
        <f t="shared" si="0"/>
        <v>0</v>
      </c>
      <c r="J15" s="8"/>
      <c r="K15" s="8"/>
    </row>
    <row r="16" spans="1:11" s="30" customFormat="1" ht="15.75" x14ac:dyDescent="0.25">
      <c r="A16" s="31" t="s">
        <v>201</v>
      </c>
      <c r="B16" s="37"/>
      <c r="C16" s="36" t="s">
        <v>9</v>
      </c>
      <c r="D16" s="34" t="s">
        <v>42</v>
      </c>
      <c r="E16" s="34">
        <v>2</v>
      </c>
      <c r="F16" s="118"/>
      <c r="G16" s="35">
        <f t="shared" si="0"/>
        <v>0</v>
      </c>
      <c r="J16" s="8"/>
      <c r="K16" s="8"/>
    </row>
    <row r="17" spans="1:11" s="30" customFormat="1" ht="47.25" x14ac:dyDescent="0.25">
      <c r="A17" s="31" t="s">
        <v>202</v>
      </c>
      <c r="B17" s="37"/>
      <c r="C17" s="38" t="s">
        <v>10</v>
      </c>
      <c r="D17" s="34" t="s">
        <v>42</v>
      </c>
      <c r="E17" s="34">
        <v>1</v>
      </c>
      <c r="F17" s="118"/>
      <c r="G17" s="35">
        <f t="shared" si="0"/>
        <v>0</v>
      </c>
      <c r="J17" s="8"/>
      <c r="K17" s="8"/>
    </row>
    <row r="18" spans="1:11" s="30" customFormat="1" ht="47.25" x14ac:dyDescent="0.25">
      <c r="A18" s="31" t="s">
        <v>203</v>
      </c>
      <c r="B18" s="37"/>
      <c r="C18" s="38" t="s">
        <v>11</v>
      </c>
      <c r="D18" s="34" t="s">
        <v>42</v>
      </c>
      <c r="E18" s="34">
        <v>2</v>
      </c>
      <c r="F18" s="118"/>
      <c r="G18" s="35">
        <f t="shared" si="0"/>
        <v>0</v>
      </c>
      <c r="J18" s="8"/>
      <c r="K18" s="8"/>
    </row>
    <row r="19" spans="1:11" s="30" customFormat="1" ht="31.5" x14ac:dyDescent="0.25">
      <c r="A19" s="31" t="s">
        <v>204</v>
      </c>
      <c r="B19" s="37"/>
      <c r="C19" s="36" t="s">
        <v>74</v>
      </c>
      <c r="D19" s="34" t="s">
        <v>42</v>
      </c>
      <c r="E19" s="34">
        <v>2</v>
      </c>
      <c r="F19" s="118"/>
      <c r="G19" s="35">
        <f t="shared" si="0"/>
        <v>0</v>
      </c>
      <c r="J19" s="8"/>
      <c r="K19" s="8"/>
    </row>
    <row r="20" spans="1:11" s="30" customFormat="1" ht="47.25" x14ac:dyDescent="0.25">
      <c r="A20" s="31" t="s">
        <v>205</v>
      </c>
      <c r="B20" s="37"/>
      <c r="C20" s="36" t="s">
        <v>12</v>
      </c>
      <c r="D20" s="39" t="s">
        <v>6</v>
      </c>
      <c r="E20" s="34">
        <v>28</v>
      </c>
      <c r="F20" s="118"/>
      <c r="G20" s="35">
        <f t="shared" si="0"/>
        <v>0</v>
      </c>
      <c r="J20" s="8"/>
      <c r="K20" s="8"/>
    </row>
    <row r="21" spans="1:11" s="30" customFormat="1" ht="105" customHeight="1" x14ac:dyDescent="0.25">
      <c r="A21" s="31" t="s">
        <v>206</v>
      </c>
      <c r="B21" s="37"/>
      <c r="C21" s="36" t="s">
        <v>13</v>
      </c>
      <c r="D21" s="39" t="s">
        <v>5</v>
      </c>
      <c r="E21" s="34">
        <v>400</v>
      </c>
      <c r="F21" s="118"/>
      <c r="G21" s="35">
        <f t="shared" si="0"/>
        <v>0</v>
      </c>
      <c r="J21" s="8"/>
      <c r="K21" s="8"/>
    </row>
    <row r="22" spans="1:11" s="30" customFormat="1" ht="15.75" x14ac:dyDescent="0.25">
      <c r="A22" s="31" t="s">
        <v>207</v>
      </c>
      <c r="B22" s="37"/>
      <c r="C22" s="36" t="s">
        <v>73</v>
      </c>
      <c r="D22" s="34" t="s">
        <v>42</v>
      </c>
      <c r="E22" s="34">
        <v>2</v>
      </c>
      <c r="F22" s="118"/>
      <c r="G22" s="35">
        <f t="shared" si="0"/>
        <v>0</v>
      </c>
      <c r="J22" s="8"/>
      <c r="K22" s="8"/>
    </row>
    <row r="23" spans="1:11" s="30" customFormat="1" ht="31.5" x14ac:dyDescent="0.25">
      <c r="A23" s="31" t="s">
        <v>208</v>
      </c>
      <c r="B23" s="37"/>
      <c r="C23" s="36" t="s">
        <v>72</v>
      </c>
      <c r="D23" s="34" t="s">
        <v>42</v>
      </c>
      <c r="E23" s="34">
        <v>1</v>
      </c>
      <c r="F23" s="118"/>
      <c r="G23" s="35">
        <f t="shared" si="0"/>
        <v>0</v>
      </c>
      <c r="J23" s="8"/>
      <c r="K23" s="8"/>
    </row>
    <row r="24" spans="1:11" s="30" customFormat="1" ht="78.75" x14ac:dyDescent="0.25">
      <c r="A24" s="31" t="s">
        <v>209</v>
      </c>
      <c r="B24" s="37"/>
      <c r="C24" s="38" t="s">
        <v>14</v>
      </c>
      <c r="D24" s="34" t="s">
        <v>42</v>
      </c>
      <c r="E24" s="34">
        <v>1</v>
      </c>
      <c r="F24" s="118"/>
      <c r="G24" s="35">
        <f t="shared" si="0"/>
        <v>0</v>
      </c>
      <c r="J24" s="8"/>
      <c r="K24" s="8"/>
    </row>
    <row r="25" spans="1:11" s="30" customFormat="1" ht="47.25" x14ac:dyDescent="0.25">
      <c r="A25" s="31" t="s">
        <v>210</v>
      </c>
      <c r="B25" s="37"/>
      <c r="C25" s="36" t="s">
        <v>172</v>
      </c>
      <c r="D25" s="34" t="s">
        <v>42</v>
      </c>
      <c r="E25" s="34">
        <v>40</v>
      </c>
      <c r="F25" s="118"/>
      <c r="G25" s="35">
        <f t="shared" si="0"/>
        <v>0</v>
      </c>
      <c r="J25" s="8"/>
      <c r="K25" s="8"/>
    </row>
    <row r="26" spans="1:11" s="30" customFormat="1" ht="31.5" x14ac:dyDescent="0.25">
      <c r="A26" s="31" t="s">
        <v>211</v>
      </c>
      <c r="B26" s="37"/>
      <c r="C26" s="36" t="s">
        <v>173</v>
      </c>
      <c r="D26" s="34" t="s">
        <v>42</v>
      </c>
      <c r="E26" s="34">
        <v>11</v>
      </c>
      <c r="F26" s="118"/>
      <c r="G26" s="35">
        <f t="shared" si="0"/>
        <v>0</v>
      </c>
      <c r="J26" s="8"/>
      <c r="K26" s="8"/>
    </row>
    <row r="27" spans="1:11" s="30" customFormat="1" ht="47.25" x14ac:dyDescent="0.25">
      <c r="A27" s="31" t="s">
        <v>212</v>
      </c>
      <c r="B27" s="37"/>
      <c r="C27" s="36" t="s">
        <v>71</v>
      </c>
      <c r="D27" s="34" t="s">
        <v>42</v>
      </c>
      <c r="E27" s="34">
        <v>1</v>
      </c>
      <c r="F27" s="118"/>
      <c r="G27" s="35">
        <f t="shared" si="0"/>
        <v>0</v>
      </c>
      <c r="J27" s="8"/>
      <c r="K27" s="8"/>
    </row>
    <row r="28" spans="1:11" s="30" customFormat="1" ht="228" customHeight="1" x14ac:dyDescent="0.25">
      <c r="A28" s="31" t="s">
        <v>213</v>
      </c>
      <c r="B28" s="37"/>
      <c r="C28" s="36" t="s">
        <v>181</v>
      </c>
      <c r="D28" s="34" t="s">
        <v>42</v>
      </c>
      <c r="E28" s="34">
        <v>1</v>
      </c>
      <c r="F28" s="118"/>
      <c r="G28" s="35">
        <f t="shared" si="0"/>
        <v>0</v>
      </c>
      <c r="J28" s="8"/>
      <c r="K28" s="8"/>
    </row>
    <row r="29" spans="1:11" s="30" customFormat="1" ht="47.25" x14ac:dyDescent="0.25">
      <c r="A29" s="31" t="s">
        <v>214</v>
      </c>
      <c r="B29" s="37"/>
      <c r="C29" s="36" t="s">
        <v>174</v>
      </c>
      <c r="D29" s="34" t="s">
        <v>42</v>
      </c>
      <c r="E29" s="34">
        <v>11</v>
      </c>
      <c r="F29" s="118"/>
      <c r="G29" s="35">
        <f t="shared" si="0"/>
        <v>0</v>
      </c>
      <c r="J29" s="8"/>
      <c r="K29" s="8"/>
    </row>
    <row r="30" spans="1:11" s="30" customFormat="1" ht="195.75" customHeight="1" x14ac:dyDescent="0.25">
      <c r="A30" s="31" t="s">
        <v>215</v>
      </c>
      <c r="B30" s="37"/>
      <c r="C30" s="40" t="s">
        <v>182</v>
      </c>
      <c r="D30" s="34" t="s">
        <v>42</v>
      </c>
      <c r="E30" s="34">
        <v>7</v>
      </c>
      <c r="F30" s="118"/>
      <c r="G30" s="35">
        <f t="shared" si="0"/>
        <v>0</v>
      </c>
      <c r="J30" s="8"/>
      <c r="K30" s="8"/>
    </row>
    <row r="31" spans="1:11" s="30" customFormat="1" ht="63" x14ac:dyDescent="0.25">
      <c r="A31" s="31" t="s">
        <v>216</v>
      </c>
      <c r="B31" s="37"/>
      <c r="C31" s="36" t="s">
        <v>15</v>
      </c>
      <c r="D31" s="34" t="s">
        <v>42</v>
      </c>
      <c r="E31" s="34">
        <v>7</v>
      </c>
      <c r="F31" s="118"/>
      <c r="G31" s="35">
        <f t="shared" si="0"/>
        <v>0</v>
      </c>
      <c r="J31" s="8"/>
      <c r="K31" s="8"/>
    </row>
    <row r="32" spans="1:11" s="30" customFormat="1" ht="94.5" x14ac:dyDescent="0.25">
      <c r="A32" s="31" t="s">
        <v>217</v>
      </c>
      <c r="B32" s="37"/>
      <c r="C32" s="41" t="s">
        <v>80</v>
      </c>
      <c r="D32" s="34" t="s">
        <v>42</v>
      </c>
      <c r="E32" s="34">
        <v>2</v>
      </c>
      <c r="F32" s="118"/>
      <c r="G32" s="35">
        <f t="shared" si="0"/>
        <v>0</v>
      </c>
      <c r="J32" s="8"/>
      <c r="K32" s="8"/>
    </row>
    <row r="33" spans="1:11" s="30" customFormat="1" ht="47.25" x14ac:dyDescent="0.25">
      <c r="A33" s="31" t="s">
        <v>218</v>
      </c>
      <c r="B33" s="37"/>
      <c r="C33" s="36" t="s">
        <v>81</v>
      </c>
      <c r="D33" s="34" t="s">
        <v>42</v>
      </c>
      <c r="E33" s="34">
        <v>1</v>
      </c>
      <c r="F33" s="118"/>
      <c r="G33" s="35">
        <f t="shared" si="0"/>
        <v>0</v>
      </c>
      <c r="J33" s="8"/>
      <c r="K33" s="8"/>
    </row>
    <row r="34" spans="1:11" s="30" customFormat="1" ht="126" x14ac:dyDescent="0.25">
      <c r="A34" s="31" t="s">
        <v>219</v>
      </c>
      <c r="B34" s="37"/>
      <c r="C34" s="36" t="s">
        <v>70</v>
      </c>
      <c r="D34" s="34" t="s">
        <v>42</v>
      </c>
      <c r="E34" s="34">
        <v>1</v>
      </c>
      <c r="F34" s="118"/>
      <c r="G34" s="35">
        <f t="shared" si="0"/>
        <v>0</v>
      </c>
      <c r="J34" s="8"/>
      <c r="K34" s="8"/>
    </row>
    <row r="35" spans="1:11" s="30" customFormat="1" ht="31.5" x14ac:dyDescent="0.25">
      <c r="A35" s="31" t="s">
        <v>220</v>
      </c>
      <c r="B35" s="37"/>
      <c r="C35" s="41" t="s">
        <v>16</v>
      </c>
      <c r="D35" s="39" t="s">
        <v>44</v>
      </c>
      <c r="E35" s="34">
        <v>5800</v>
      </c>
      <c r="F35" s="118"/>
      <c r="G35" s="35">
        <f t="shared" si="0"/>
        <v>0</v>
      </c>
      <c r="J35" s="8"/>
      <c r="K35" s="8"/>
    </row>
    <row r="36" spans="1:11" s="30" customFormat="1" ht="63" x14ac:dyDescent="0.25">
      <c r="A36" s="31" t="s">
        <v>221</v>
      </c>
      <c r="B36" s="37"/>
      <c r="C36" s="41" t="s">
        <v>17</v>
      </c>
      <c r="D36" s="39" t="s">
        <v>44</v>
      </c>
      <c r="E36" s="34">
        <v>5800</v>
      </c>
      <c r="F36" s="118"/>
      <c r="G36" s="35">
        <f t="shared" si="0"/>
        <v>0</v>
      </c>
      <c r="J36" s="8"/>
      <c r="K36" s="8"/>
    </row>
    <row r="37" spans="1:11" s="30" customFormat="1" ht="63" x14ac:dyDescent="0.25">
      <c r="A37" s="31" t="s">
        <v>222</v>
      </c>
      <c r="B37" s="37"/>
      <c r="C37" s="36" t="s">
        <v>68</v>
      </c>
      <c r="D37" s="34" t="s">
        <v>42</v>
      </c>
      <c r="E37" s="34">
        <v>1</v>
      </c>
      <c r="F37" s="118"/>
      <c r="G37" s="35">
        <f t="shared" si="0"/>
        <v>0</v>
      </c>
      <c r="J37" s="8"/>
      <c r="K37" s="8"/>
    </row>
    <row r="38" spans="1:11" s="30" customFormat="1" ht="63" x14ac:dyDescent="0.25">
      <c r="A38" s="31" t="s">
        <v>223</v>
      </c>
      <c r="B38" s="37"/>
      <c r="C38" s="36" t="s">
        <v>69</v>
      </c>
      <c r="D38" s="34" t="s">
        <v>42</v>
      </c>
      <c r="E38" s="34">
        <v>5</v>
      </c>
      <c r="F38" s="118"/>
      <c r="G38" s="35">
        <f t="shared" si="0"/>
        <v>0</v>
      </c>
      <c r="J38" s="8"/>
      <c r="K38" s="8"/>
    </row>
    <row r="39" spans="1:11" s="30" customFormat="1" ht="63" x14ac:dyDescent="0.25">
      <c r="A39" s="31" t="s">
        <v>224</v>
      </c>
      <c r="B39" s="37"/>
      <c r="C39" s="36" t="s">
        <v>82</v>
      </c>
      <c r="D39" s="34" t="s">
        <v>42</v>
      </c>
      <c r="E39" s="34">
        <v>1</v>
      </c>
      <c r="F39" s="118"/>
      <c r="G39" s="35">
        <f t="shared" si="0"/>
        <v>0</v>
      </c>
      <c r="J39" s="8"/>
      <c r="K39" s="8"/>
    </row>
    <row r="40" spans="1:11" s="30" customFormat="1" ht="47.25" x14ac:dyDescent="0.25">
      <c r="A40" s="31" t="s">
        <v>225</v>
      </c>
      <c r="B40" s="37"/>
      <c r="C40" s="36" t="s">
        <v>39</v>
      </c>
      <c r="D40" s="34" t="s">
        <v>42</v>
      </c>
      <c r="E40" s="34">
        <v>11</v>
      </c>
      <c r="F40" s="118"/>
      <c r="G40" s="35">
        <f t="shared" si="0"/>
        <v>0</v>
      </c>
      <c r="J40" s="8"/>
      <c r="K40" s="8"/>
    </row>
    <row r="41" spans="1:11" s="30" customFormat="1" ht="126" x14ac:dyDescent="0.25">
      <c r="A41" s="31" t="s">
        <v>226</v>
      </c>
      <c r="B41" s="37"/>
      <c r="C41" s="36" t="s">
        <v>67</v>
      </c>
      <c r="D41" s="34" t="s">
        <v>42</v>
      </c>
      <c r="E41" s="34">
        <v>1</v>
      </c>
      <c r="F41" s="118"/>
      <c r="G41" s="35">
        <f t="shared" si="0"/>
        <v>0</v>
      </c>
      <c r="J41" s="8"/>
      <c r="K41" s="8"/>
    </row>
    <row r="42" spans="1:11" s="30" customFormat="1" ht="47.25" x14ac:dyDescent="0.25">
      <c r="A42" s="31" t="s">
        <v>227</v>
      </c>
      <c r="B42" s="37"/>
      <c r="C42" s="36" t="s">
        <v>66</v>
      </c>
      <c r="D42" s="34" t="s">
        <v>42</v>
      </c>
      <c r="E42" s="34">
        <v>1</v>
      </c>
      <c r="F42" s="118"/>
      <c r="G42" s="35">
        <f t="shared" ref="G42:G66" si="1">E42*F42</f>
        <v>0</v>
      </c>
      <c r="J42" s="8"/>
      <c r="K42" s="8"/>
    </row>
    <row r="43" spans="1:11" s="30" customFormat="1" ht="47.25" x14ac:dyDescent="0.25">
      <c r="A43" s="31" t="s">
        <v>228</v>
      </c>
      <c r="B43" s="37"/>
      <c r="C43" s="36" t="s">
        <v>65</v>
      </c>
      <c r="D43" s="34" t="s">
        <v>42</v>
      </c>
      <c r="E43" s="34">
        <v>1</v>
      </c>
      <c r="F43" s="118"/>
      <c r="G43" s="35">
        <f t="shared" si="1"/>
        <v>0</v>
      </c>
      <c r="J43" s="8"/>
      <c r="K43" s="8"/>
    </row>
    <row r="44" spans="1:11" s="30" customFormat="1" ht="63" x14ac:dyDescent="0.25">
      <c r="A44" s="31" t="s">
        <v>229</v>
      </c>
      <c r="B44" s="37"/>
      <c r="C44" s="36" t="s">
        <v>64</v>
      </c>
      <c r="D44" s="34" t="s">
        <v>42</v>
      </c>
      <c r="E44" s="34">
        <v>1</v>
      </c>
      <c r="F44" s="118"/>
      <c r="G44" s="35">
        <f t="shared" si="1"/>
        <v>0</v>
      </c>
      <c r="J44" s="8"/>
      <c r="K44" s="8"/>
    </row>
    <row r="45" spans="1:11" s="30" customFormat="1" ht="31.5" x14ac:dyDescent="0.25">
      <c r="A45" s="31" t="s">
        <v>230</v>
      </c>
      <c r="B45" s="37"/>
      <c r="C45" s="36" t="s">
        <v>18</v>
      </c>
      <c r="D45" s="34" t="s">
        <v>42</v>
      </c>
      <c r="E45" s="34">
        <v>1</v>
      </c>
      <c r="F45" s="118"/>
      <c r="G45" s="35">
        <f t="shared" si="1"/>
        <v>0</v>
      </c>
      <c r="J45" s="8"/>
      <c r="K45" s="8"/>
    </row>
    <row r="46" spans="1:11" s="30" customFormat="1" ht="63" x14ac:dyDescent="0.25">
      <c r="A46" s="31" t="s">
        <v>231</v>
      </c>
      <c r="B46" s="37"/>
      <c r="C46" s="36" t="s">
        <v>63</v>
      </c>
      <c r="D46" s="34" t="s">
        <v>42</v>
      </c>
      <c r="E46" s="34">
        <v>1</v>
      </c>
      <c r="F46" s="118"/>
      <c r="G46" s="35">
        <f t="shared" si="1"/>
        <v>0</v>
      </c>
      <c r="J46" s="8"/>
      <c r="K46" s="8"/>
    </row>
    <row r="47" spans="1:11" s="30" customFormat="1" ht="47.25" x14ac:dyDescent="0.25">
      <c r="A47" s="31" t="s">
        <v>232</v>
      </c>
      <c r="B47" s="37"/>
      <c r="C47" s="36" t="s">
        <v>62</v>
      </c>
      <c r="D47" s="34" t="s">
        <v>42</v>
      </c>
      <c r="E47" s="34">
        <v>1</v>
      </c>
      <c r="F47" s="118"/>
      <c r="G47" s="35">
        <f t="shared" si="1"/>
        <v>0</v>
      </c>
      <c r="J47" s="8"/>
      <c r="K47" s="8"/>
    </row>
    <row r="48" spans="1:11" s="30" customFormat="1" ht="157.5" x14ac:dyDescent="0.25">
      <c r="A48" s="31" t="s">
        <v>233</v>
      </c>
      <c r="B48" s="37"/>
      <c r="C48" s="36" t="s">
        <v>61</v>
      </c>
      <c r="D48" s="34" t="s">
        <v>42</v>
      </c>
      <c r="E48" s="34">
        <v>1</v>
      </c>
      <c r="F48" s="118"/>
      <c r="G48" s="35">
        <f t="shared" si="1"/>
        <v>0</v>
      </c>
      <c r="J48" s="8"/>
      <c r="K48" s="8"/>
    </row>
    <row r="49" spans="1:11" s="30" customFormat="1" ht="63" x14ac:dyDescent="0.25">
      <c r="A49" s="31" t="s">
        <v>234</v>
      </c>
      <c r="B49" s="37"/>
      <c r="C49" s="36" t="s">
        <v>60</v>
      </c>
      <c r="D49" s="34" t="s">
        <v>42</v>
      </c>
      <c r="E49" s="34">
        <v>2</v>
      </c>
      <c r="F49" s="118"/>
      <c r="G49" s="35">
        <f t="shared" si="1"/>
        <v>0</v>
      </c>
      <c r="J49" s="8"/>
      <c r="K49" s="8"/>
    </row>
    <row r="50" spans="1:11" s="30" customFormat="1" ht="47.25" x14ac:dyDescent="0.25">
      <c r="A50" s="31" t="s">
        <v>235</v>
      </c>
      <c r="B50" s="37"/>
      <c r="C50" s="38" t="s">
        <v>19</v>
      </c>
      <c r="D50" s="34" t="s">
        <v>42</v>
      </c>
      <c r="E50" s="34">
        <v>1</v>
      </c>
      <c r="F50" s="118"/>
      <c r="G50" s="35">
        <f t="shared" si="1"/>
        <v>0</v>
      </c>
      <c r="J50" s="8"/>
      <c r="K50" s="8"/>
    </row>
    <row r="51" spans="1:11" s="30" customFormat="1" ht="94.5" x14ac:dyDescent="0.25">
      <c r="A51" s="31" t="s">
        <v>236</v>
      </c>
      <c r="B51" s="37"/>
      <c r="C51" s="38" t="s">
        <v>59</v>
      </c>
      <c r="D51" s="34" t="s">
        <v>42</v>
      </c>
      <c r="E51" s="34">
        <v>1</v>
      </c>
      <c r="F51" s="118"/>
      <c r="G51" s="35">
        <f t="shared" si="1"/>
        <v>0</v>
      </c>
      <c r="J51" s="8"/>
      <c r="K51" s="8"/>
    </row>
    <row r="52" spans="1:11" s="44" customFormat="1" ht="75" x14ac:dyDescent="0.25">
      <c r="A52" s="31" t="s">
        <v>237</v>
      </c>
      <c r="B52" s="42"/>
      <c r="C52" s="43" t="s">
        <v>58</v>
      </c>
      <c r="D52" s="34" t="s">
        <v>42</v>
      </c>
      <c r="E52" s="34">
        <v>1</v>
      </c>
      <c r="F52" s="118"/>
      <c r="G52" s="35">
        <f t="shared" si="1"/>
        <v>0</v>
      </c>
      <c r="H52" s="30"/>
      <c r="J52" s="9"/>
      <c r="K52" s="9"/>
    </row>
    <row r="53" spans="1:11" s="44" customFormat="1" x14ac:dyDescent="0.25">
      <c r="A53" s="31" t="s">
        <v>238</v>
      </c>
      <c r="B53" s="42"/>
      <c r="C53" s="43" t="s">
        <v>57</v>
      </c>
      <c r="D53" s="34" t="s">
        <v>42</v>
      </c>
      <c r="E53" s="34">
        <v>1</v>
      </c>
      <c r="F53" s="118"/>
      <c r="G53" s="35">
        <f t="shared" si="1"/>
        <v>0</v>
      </c>
      <c r="H53" s="30"/>
      <c r="J53" s="9"/>
      <c r="K53" s="9"/>
    </row>
    <row r="54" spans="1:11" s="44" customFormat="1" ht="45" x14ac:dyDescent="0.25">
      <c r="A54" s="31" t="s">
        <v>239</v>
      </c>
      <c r="B54" s="42"/>
      <c r="C54" s="43" t="s">
        <v>33</v>
      </c>
      <c r="D54" s="34" t="s">
        <v>42</v>
      </c>
      <c r="E54" s="34">
        <v>1</v>
      </c>
      <c r="F54" s="118"/>
      <c r="G54" s="35">
        <f t="shared" si="1"/>
        <v>0</v>
      </c>
      <c r="H54" s="30"/>
      <c r="J54" s="9"/>
      <c r="K54" s="9"/>
    </row>
    <row r="55" spans="1:11" s="44" customFormat="1" ht="75" x14ac:dyDescent="0.25">
      <c r="A55" s="31" t="s">
        <v>240</v>
      </c>
      <c r="B55" s="42"/>
      <c r="C55" s="43" t="s">
        <v>40</v>
      </c>
      <c r="D55" s="34" t="s">
        <v>42</v>
      </c>
      <c r="E55" s="34">
        <v>1</v>
      </c>
      <c r="F55" s="118"/>
      <c r="G55" s="35">
        <f t="shared" si="1"/>
        <v>0</v>
      </c>
      <c r="H55" s="30"/>
      <c r="J55" s="9"/>
      <c r="K55" s="9"/>
    </row>
    <row r="56" spans="1:11" s="44" customFormat="1" ht="45" x14ac:dyDescent="0.25">
      <c r="A56" s="31" t="s">
        <v>241</v>
      </c>
      <c r="B56" s="42"/>
      <c r="C56" s="43" t="s">
        <v>56</v>
      </c>
      <c r="D56" s="34" t="s">
        <v>42</v>
      </c>
      <c r="E56" s="34">
        <v>1</v>
      </c>
      <c r="F56" s="118"/>
      <c r="G56" s="35">
        <f t="shared" si="1"/>
        <v>0</v>
      </c>
      <c r="H56" s="30"/>
      <c r="J56" s="9"/>
      <c r="K56" s="9"/>
    </row>
    <row r="57" spans="1:11" s="46" customFormat="1" ht="30" x14ac:dyDescent="0.25">
      <c r="A57" s="31" t="s">
        <v>242</v>
      </c>
      <c r="B57" s="42"/>
      <c r="C57" s="43" t="s">
        <v>43</v>
      </c>
      <c r="D57" s="45" t="s">
        <v>44</v>
      </c>
      <c r="E57" s="34">
        <v>3500</v>
      </c>
      <c r="F57" s="118"/>
      <c r="G57" s="35">
        <f t="shared" si="1"/>
        <v>0</v>
      </c>
      <c r="H57" s="30"/>
      <c r="J57" s="10"/>
      <c r="K57" s="10"/>
    </row>
    <row r="58" spans="1:11" s="44" customFormat="1" ht="165" x14ac:dyDescent="0.25">
      <c r="A58" s="31" t="s">
        <v>243</v>
      </c>
      <c r="B58" s="42"/>
      <c r="C58" s="43" t="s">
        <v>83</v>
      </c>
      <c r="D58" s="34" t="s">
        <v>42</v>
      </c>
      <c r="E58" s="34">
        <v>1</v>
      </c>
      <c r="F58" s="118"/>
      <c r="G58" s="35">
        <f t="shared" si="1"/>
        <v>0</v>
      </c>
      <c r="H58" s="30"/>
      <c r="J58" s="9"/>
      <c r="K58" s="9"/>
    </row>
    <row r="59" spans="1:11" s="44" customFormat="1" ht="45" x14ac:dyDescent="0.25">
      <c r="A59" s="31" t="s">
        <v>244</v>
      </c>
      <c r="B59" s="42"/>
      <c r="C59" s="43" t="s">
        <v>34</v>
      </c>
      <c r="D59" s="34" t="s">
        <v>42</v>
      </c>
      <c r="E59" s="34">
        <v>3</v>
      </c>
      <c r="F59" s="118"/>
      <c r="G59" s="35">
        <f t="shared" si="1"/>
        <v>0</v>
      </c>
      <c r="H59" s="30"/>
      <c r="J59" s="9"/>
      <c r="K59" s="9"/>
    </row>
    <row r="60" spans="1:11" s="44" customFormat="1" ht="30" x14ac:dyDescent="0.25">
      <c r="A60" s="31" t="s">
        <v>245</v>
      </c>
      <c r="B60" s="42"/>
      <c r="C60" s="43" t="s">
        <v>35</v>
      </c>
      <c r="D60" s="34" t="s">
        <v>42</v>
      </c>
      <c r="E60" s="34">
        <v>4</v>
      </c>
      <c r="F60" s="118"/>
      <c r="G60" s="35">
        <f t="shared" si="1"/>
        <v>0</v>
      </c>
      <c r="H60" s="30"/>
      <c r="J60" s="9"/>
      <c r="K60" s="9"/>
    </row>
    <row r="61" spans="1:11" s="44" customFormat="1" ht="81" customHeight="1" x14ac:dyDescent="0.25">
      <c r="A61" s="31" t="s">
        <v>246</v>
      </c>
      <c r="B61" s="42"/>
      <c r="C61" s="43" t="s">
        <v>84</v>
      </c>
      <c r="D61" s="34" t="s">
        <v>42</v>
      </c>
      <c r="E61" s="34">
        <v>1</v>
      </c>
      <c r="F61" s="118"/>
      <c r="G61" s="35">
        <f t="shared" si="1"/>
        <v>0</v>
      </c>
      <c r="H61" s="30"/>
      <c r="J61" s="9"/>
      <c r="K61" s="9"/>
    </row>
    <row r="62" spans="1:11" s="44" customFormat="1" ht="30" x14ac:dyDescent="0.25">
      <c r="A62" s="31" t="s">
        <v>247</v>
      </c>
      <c r="B62" s="42"/>
      <c r="C62" s="43" t="s">
        <v>47</v>
      </c>
      <c r="D62" s="34" t="s">
        <v>42</v>
      </c>
      <c r="E62" s="34">
        <v>1</v>
      </c>
      <c r="F62" s="118"/>
      <c r="G62" s="35">
        <f t="shared" si="1"/>
        <v>0</v>
      </c>
      <c r="H62" s="30"/>
      <c r="J62" s="9"/>
      <c r="K62" s="9"/>
    </row>
    <row r="63" spans="1:11" s="44" customFormat="1" ht="60" x14ac:dyDescent="0.25">
      <c r="A63" s="31" t="s">
        <v>248</v>
      </c>
      <c r="B63" s="42"/>
      <c r="C63" s="43" t="s">
        <v>37</v>
      </c>
      <c r="D63" s="34" t="s">
        <v>42</v>
      </c>
      <c r="E63" s="34">
        <v>1</v>
      </c>
      <c r="F63" s="118"/>
      <c r="G63" s="35">
        <f t="shared" si="1"/>
        <v>0</v>
      </c>
      <c r="H63" s="30"/>
      <c r="J63" s="9"/>
      <c r="K63" s="9"/>
    </row>
    <row r="64" spans="1:11" s="44" customFormat="1" ht="60" x14ac:dyDescent="0.25">
      <c r="A64" s="31" t="s">
        <v>249</v>
      </c>
      <c r="B64" s="42"/>
      <c r="C64" s="43" t="s">
        <v>46</v>
      </c>
      <c r="D64" s="45" t="s">
        <v>44</v>
      </c>
      <c r="E64" s="34">
        <v>25200</v>
      </c>
      <c r="F64" s="118"/>
      <c r="G64" s="35">
        <f t="shared" si="1"/>
        <v>0</v>
      </c>
      <c r="H64" s="30"/>
      <c r="J64" s="9"/>
      <c r="K64" s="9"/>
    </row>
    <row r="65" spans="1:11" s="44" customFormat="1" ht="30" x14ac:dyDescent="0.25">
      <c r="A65" s="31" t="s">
        <v>250</v>
      </c>
      <c r="B65" s="42"/>
      <c r="C65" s="43" t="s">
        <v>38</v>
      </c>
      <c r="D65" s="34" t="s">
        <v>42</v>
      </c>
      <c r="E65" s="34">
        <v>1</v>
      </c>
      <c r="F65" s="118"/>
      <c r="G65" s="35">
        <f t="shared" si="1"/>
        <v>0</v>
      </c>
      <c r="H65" s="30"/>
      <c r="J65" s="9"/>
      <c r="K65" s="9"/>
    </row>
    <row r="66" spans="1:11" s="46" customFormat="1" ht="30" x14ac:dyDescent="0.25">
      <c r="A66" s="31" t="s">
        <v>251</v>
      </c>
      <c r="B66" s="42"/>
      <c r="C66" s="43" t="s">
        <v>85</v>
      </c>
      <c r="D66" s="34" t="s">
        <v>42</v>
      </c>
      <c r="E66" s="34">
        <v>1</v>
      </c>
      <c r="F66" s="118"/>
      <c r="G66" s="35">
        <f t="shared" si="1"/>
        <v>0</v>
      </c>
      <c r="H66" s="30"/>
      <c r="J66" s="10"/>
      <c r="K66" s="10"/>
    </row>
    <row r="67" spans="1:11" s="52" customFormat="1" x14ac:dyDescent="0.25">
      <c r="A67" s="47" t="s">
        <v>386</v>
      </c>
      <c r="B67" s="48" t="s">
        <v>392</v>
      </c>
      <c r="C67" s="49" t="s">
        <v>393</v>
      </c>
      <c r="D67" s="3" t="s">
        <v>42</v>
      </c>
      <c r="E67" s="50"/>
      <c r="F67" s="51"/>
      <c r="G67" s="29">
        <f>SUM(G68:G72)</f>
        <v>0</v>
      </c>
      <c r="H67" s="30">
        <f>G67</f>
        <v>0</v>
      </c>
      <c r="J67" s="11"/>
      <c r="K67" s="11"/>
    </row>
    <row r="68" spans="1:11" s="44" customFormat="1" x14ac:dyDescent="0.25">
      <c r="A68" s="53" t="s">
        <v>387</v>
      </c>
      <c r="B68" s="54"/>
      <c r="C68" s="43" t="s">
        <v>394</v>
      </c>
      <c r="D68" s="34" t="s">
        <v>42</v>
      </c>
      <c r="E68" s="55">
        <v>1</v>
      </c>
      <c r="F68" s="118"/>
      <c r="G68" s="35">
        <f t="shared" ref="G68:G76" si="2">E68*F68</f>
        <v>0</v>
      </c>
      <c r="H68" s="30"/>
      <c r="J68" s="9"/>
      <c r="K68" s="9"/>
    </row>
    <row r="69" spans="1:11" s="44" customFormat="1" ht="30" x14ac:dyDescent="0.25">
      <c r="A69" s="53" t="s">
        <v>388</v>
      </c>
      <c r="B69" s="54"/>
      <c r="C69" s="43" t="s">
        <v>395</v>
      </c>
      <c r="D69" s="34" t="s">
        <v>42</v>
      </c>
      <c r="E69" s="55">
        <v>1</v>
      </c>
      <c r="F69" s="118"/>
      <c r="G69" s="35">
        <f t="shared" si="2"/>
        <v>0</v>
      </c>
      <c r="H69" s="30"/>
      <c r="J69" s="9"/>
      <c r="K69" s="9"/>
    </row>
    <row r="70" spans="1:11" s="44" customFormat="1" ht="30" x14ac:dyDescent="0.25">
      <c r="A70" s="53" t="s">
        <v>389</v>
      </c>
      <c r="B70" s="54"/>
      <c r="C70" s="43" t="s">
        <v>396</v>
      </c>
      <c r="D70" s="34" t="s">
        <v>42</v>
      </c>
      <c r="E70" s="55">
        <v>1</v>
      </c>
      <c r="F70" s="118"/>
      <c r="G70" s="35">
        <f t="shared" si="2"/>
        <v>0</v>
      </c>
      <c r="H70" s="30"/>
      <c r="J70" s="9"/>
      <c r="K70" s="9"/>
    </row>
    <row r="71" spans="1:11" s="44" customFormat="1" ht="30" x14ac:dyDescent="0.25">
      <c r="A71" s="53" t="s">
        <v>390</v>
      </c>
      <c r="B71" s="54"/>
      <c r="C71" s="43" t="s">
        <v>397</v>
      </c>
      <c r="D71" s="34" t="s">
        <v>42</v>
      </c>
      <c r="E71" s="55">
        <v>1</v>
      </c>
      <c r="F71" s="118"/>
      <c r="G71" s="35">
        <f t="shared" si="2"/>
        <v>0</v>
      </c>
      <c r="H71" s="30"/>
      <c r="J71" s="9"/>
      <c r="K71" s="9"/>
    </row>
    <row r="72" spans="1:11" s="44" customFormat="1" x14ac:dyDescent="0.25">
      <c r="A72" s="53" t="s">
        <v>391</v>
      </c>
      <c r="B72" s="54"/>
      <c r="C72" s="43" t="s">
        <v>398</v>
      </c>
      <c r="D72" s="34" t="s">
        <v>42</v>
      </c>
      <c r="E72" s="55">
        <v>1</v>
      </c>
      <c r="F72" s="118"/>
      <c r="G72" s="35">
        <f t="shared" si="2"/>
        <v>0</v>
      </c>
      <c r="H72" s="30"/>
      <c r="J72" s="9"/>
      <c r="K72" s="9"/>
    </row>
    <row r="73" spans="1:11" ht="30" x14ac:dyDescent="0.25">
      <c r="A73" s="47" t="s">
        <v>382</v>
      </c>
      <c r="B73" s="48" t="s">
        <v>381</v>
      </c>
      <c r="C73" s="56" t="s">
        <v>377</v>
      </c>
      <c r="D73" s="57"/>
      <c r="E73" s="50"/>
      <c r="F73" s="58"/>
      <c r="G73" s="58">
        <f>SUM(G74:G76)</f>
        <v>0</v>
      </c>
      <c r="H73" s="4">
        <f>G73</f>
        <v>0</v>
      </c>
    </row>
    <row r="74" spans="1:11" ht="30" x14ac:dyDescent="0.25">
      <c r="A74" s="59" t="s">
        <v>383</v>
      </c>
      <c r="B74" s="60"/>
      <c r="C74" s="61" t="s">
        <v>378</v>
      </c>
      <c r="D74" s="34" t="s">
        <v>42</v>
      </c>
      <c r="E74" s="62">
        <v>1</v>
      </c>
      <c r="F74" s="118"/>
      <c r="G74" s="35">
        <f t="shared" si="2"/>
        <v>0</v>
      </c>
    </row>
    <row r="75" spans="1:11" ht="30" x14ac:dyDescent="0.25">
      <c r="A75" s="59" t="s">
        <v>384</v>
      </c>
      <c r="B75" s="60"/>
      <c r="C75" s="61" t="s">
        <v>379</v>
      </c>
      <c r="D75" s="34" t="s">
        <v>42</v>
      </c>
      <c r="E75" s="62">
        <v>1</v>
      </c>
      <c r="F75" s="118"/>
      <c r="G75" s="35">
        <f t="shared" si="2"/>
        <v>0</v>
      </c>
    </row>
    <row r="76" spans="1:11" x14ac:dyDescent="0.25">
      <c r="A76" s="59" t="s">
        <v>385</v>
      </c>
      <c r="B76" s="60"/>
      <c r="C76" s="61" t="s">
        <v>380</v>
      </c>
      <c r="D76" s="34" t="s">
        <v>42</v>
      </c>
      <c r="E76" s="62">
        <v>1</v>
      </c>
      <c r="F76" s="118"/>
      <c r="G76" s="35">
        <f t="shared" si="2"/>
        <v>0</v>
      </c>
    </row>
    <row r="77" spans="1:11" ht="30" x14ac:dyDescent="0.25">
      <c r="A77" s="47" t="s">
        <v>366</v>
      </c>
      <c r="B77" s="48" t="s">
        <v>373</v>
      </c>
      <c r="C77" s="49" t="s">
        <v>376</v>
      </c>
      <c r="D77" s="57"/>
      <c r="E77" s="50"/>
      <c r="F77" s="58"/>
      <c r="G77" s="58">
        <f>SUM(G78:G80)</f>
        <v>0</v>
      </c>
      <c r="H77" s="4">
        <f>G77</f>
        <v>0</v>
      </c>
    </row>
    <row r="78" spans="1:11" ht="30" x14ac:dyDescent="0.25">
      <c r="A78" s="59" t="s">
        <v>367</v>
      </c>
      <c r="B78" s="60"/>
      <c r="C78" s="61" t="s">
        <v>370</v>
      </c>
      <c r="D78" s="34" t="s">
        <v>42</v>
      </c>
      <c r="E78" s="62">
        <v>1</v>
      </c>
      <c r="F78" s="118"/>
      <c r="G78" s="35">
        <f t="shared" ref="G78:G80" si="3">E78*F78</f>
        <v>0</v>
      </c>
    </row>
    <row r="79" spans="1:11" ht="30" x14ac:dyDescent="0.25">
      <c r="A79" s="59" t="s">
        <v>368</v>
      </c>
      <c r="B79" s="60"/>
      <c r="C79" s="61" t="s">
        <v>371</v>
      </c>
      <c r="D79" s="34" t="s">
        <v>42</v>
      </c>
      <c r="E79" s="62">
        <v>1</v>
      </c>
      <c r="F79" s="118"/>
      <c r="G79" s="35">
        <f t="shared" si="3"/>
        <v>0</v>
      </c>
    </row>
    <row r="80" spans="1:11" ht="20.25" customHeight="1" x14ac:dyDescent="0.25">
      <c r="A80" s="59" t="s">
        <v>369</v>
      </c>
      <c r="B80" s="60"/>
      <c r="C80" s="61" t="s">
        <v>372</v>
      </c>
      <c r="D80" s="34" t="s">
        <v>42</v>
      </c>
      <c r="E80" s="62">
        <v>1</v>
      </c>
      <c r="F80" s="118"/>
      <c r="G80" s="35">
        <f t="shared" si="3"/>
        <v>0</v>
      </c>
    </row>
    <row r="81" spans="1:11" s="64" customFormat="1" ht="30" x14ac:dyDescent="0.25">
      <c r="A81" s="63" t="s">
        <v>375</v>
      </c>
      <c r="B81" s="48" t="s">
        <v>374</v>
      </c>
      <c r="C81" s="49" t="s">
        <v>357</v>
      </c>
      <c r="D81" s="50"/>
      <c r="E81" s="50"/>
      <c r="F81" s="48"/>
      <c r="G81" s="58">
        <f>SUM(G82:G85)</f>
        <v>0</v>
      </c>
      <c r="H81" s="4">
        <f>G81</f>
        <v>0</v>
      </c>
      <c r="J81" s="12"/>
      <c r="K81" s="12"/>
    </row>
    <row r="82" spans="1:11" ht="60" x14ac:dyDescent="0.25">
      <c r="A82" s="59" t="s">
        <v>362</v>
      </c>
      <c r="B82" s="60"/>
      <c r="C82" s="61" t="s">
        <v>358</v>
      </c>
      <c r="D82" s="34" t="s">
        <v>42</v>
      </c>
      <c r="E82" s="34">
        <v>1</v>
      </c>
      <c r="F82" s="118"/>
      <c r="G82" s="35">
        <f t="shared" ref="G82:G85" si="4">E82*F82</f>
        <v>0</v>
      </c>
    </row>
    <row r="83" spans="1:11" ht="90" x14ac:dyDescent="0.25">
      <c r="A83" s="59" t="s">
        <v>363</v>
      </c>
      <c r="B83" s="60"/>
      <c r="C83" s="61" t="s">
        <v>359</v>
      </c>
      <c r="D83" s="34" t="s">
        <v>42</v>
      </c>
      <c r="E83" s="62">
        <v>1</v>
      </c>
      <c r="F83" s="118"/>
      <c r="G83" s="35">
        <f t="shared" si="4"/>
        <v>0</v>
      </c>
    </row>
    <row r="84" spans="1:11" x14ac:dyDescent="0.25">
      <c r="A84" s="59" t="s">
        <v>364</v>
      </c>
      <c r="B84" s="60"/>
      <c r="C84" s="61" t="s">
        <v>360</v>
      </c>
      <c r="D84" s="34" t="s">
        <v>42</v>
      </c>
      <c r="E84" s="62">
        <v>1</v>
      </c>
      <c r="F84" s="118"/>
      <c r="G84" s="35">
        <f t="shared" si="4"/>
        <v>0</v>
      </c>
    </row>
    <row r="85" spans="1:11" ht="44.25" customHeight="1" x14ac:dyDescent="0.25">
      <c r="A85" s="59" t="s">
        <v>365</v>
      </c>
      <c r="B85" s="60"/>
      <c r="C85" s="61" t="s">
        <v>361</v>
      </c>
      <c r="D85" s="34" t="s">
        <v>42</v>
      </c>
      <c r="E85" s="62">
        <v>1</v>
      </c>
      <c r="F85" s="118"/>
      <c r="G85" s="35">
        <f t="shared" si="4"/>
        <v>0</v>
      </c>
    </row>
    <row r="86" spans="1:11" s="64" customFormat="1" ht="30" x14ac:dyDescent="0.25">
      <c r="A86" s="63" t="s">
        <v>346</v>
      </c>
      <c r="B86" s="48" t="s">
        <v>351</v>
      </c>
      <c r="C86" s="49" t="s">
        <v>352</v>
      </c>
      <c r="D86" s="65"/>
      <c r="E86" s="57"/>
      <c r="F86" s="48"/>
      <c r="G86" s="58">
        <f>SUM(G87:G90)</f>
        <v>0</v>
      </c>
      <c r="H86" s="4">
        <f>G86</f>
        <v>0</v>
      </c>
      <c r="J86" s="12"/>
      <c r="K86" s="12"/>
    </row>
    <row r="87" spans="1:11" ht="60" x14ac:dyDescent="0.25">
      <c r="A87" s="59" t="s">
        <v>347</v>
      </c>
      <c r="B87" s="60"/>
      <c r="C87" s="61" t="s">
        <v>353</v>
      </c>
      <c r="D87" s="34" t="s">
        <v>42</v>
      </c>
      <c r="E87" s="62">
        <v>1</v>
      </c>
      <c r="F87" s="118"/>
      <c r="G87" s="35">
        <f t="shared" ref="G87:G98" si="5">E87*F87</f>
        <v>0</v>
      </c>
    </row>
    <row r="88" spans="1:11" ht="90" x14ac:dyDescent="0.25">
      <c r="A88" s="59" t="s">
        <v>348</v>
      </c>
      <c r="B88" s="60"/>
      <c r="C88" s="61" t="s">
        <v>354</v>
      </c>
      <c r="D88" s="34" t="s">
        <v>42</v>
      </c>
      <c r="E88" s="62">
        <v>1</v>
      </c>
      <c r="F88" s="118"/>
      <c r="G88" s="35">
        <f t="shared" si="5"/>
        <v>0</v>
      </c>
    </row>
    <row r="89" spans="1:11" x14ac:dyDescent="0.25">
      <c r="A89" s="59" t="s">
        <v>349</v>
      </c>
      <c r="B89" s="60"/>
      <c r="C89" s="61" t="s">
        <v>355</v>
      </c>
      <c r="D89" s="34" t="s">
        <v>42</v>
      </c>
      <c r="E89" s="62">
        <v>1</v>
      </c>
      <c r="F89" s="118"/>
      <c r="G89" s="35">
        <f t="shared" si="5"/>
        <v>0</v>
      </c>
    </row>
    <row r="90" spans="1:11" ht="51.75" customHeight="1" x14ac:dyDescent="0.25">
      <c r="A90" s="59" t="s">
        <v>350</v>
      </c>
      <c r="B90" s="60"/>
      <c r="C90" s="61" t="s">
        <v>356</v>
      </c>
      <c r="D90" s="34" t="s">
        <v>42</v>
      </c>
      <c r="E90" s="62">
        <v>1</v>
      </c>
      <c r="F90" s="118"/>
      <c r="G90" s="35">
        <f t="shared" si="5"/>
        <v>0</v>
      </c>
    </row>
    <row r="91" spans="1:11" s="64" customFormat="1" ht="30" x14ac:dyDescent="0.25">
      <c r="A91" s="63" t="s">
        <v>331</v>
      </c>
      <c r="B91" s="48" t="s">
        <v>330</v>
      </c>
      <c r="C91" s="49" t="s">
        <v>329</v>
      </c>
      <c r="D91" s="57"/>
      <c r="E91" s="50"/>
      <c r="F91" s="48"/>
      <c r="G91" s="48">
        <f>SUM(G92:G98)</f>
        <v>0</v>
      </c>
      <c r="H91" s="64">
        <f>G91</f>
        <v>0</v>
      </c>
      <c r="J91" s="12"/>
      <c r="K91" s="12"/>
    </row>
    <row r="92" spans="1:11" ht="60" x14ac:dyDescent="0.25">
      <c r="A92" s="59" t="s">
        <v>332</v>
      </c>
      <c r="B92" s="60"/>
      <c r="C92" s="61" t="s">
        <v>333</v>
      </c>
      <c r="D92" s="34" t="s">
        <v>42</v>
      </c>
      <c r="E92" s="62">
        <v>1</v>
      </c>
      <c r="F92" s="118"/>
      <c r="G92" s="35">
        <f t="shared" si="5"/>
        <v>0</v>
      </c>
    </row>
    <row r="93" spans="1:11" ht="60" x14ac:dyDescent="0.25">
      <c r="A93" s="59" t="s">
        <v>340</v>
      </c>
      <c r="B93" s="60"/>
      <c r="C93" s="61" t="s">
        <v>334</v>
      </c>
      <c r="D93" s="34" t="s">
        <v>42</v>
      </c>
      <c r="E93" s="62">
        <v>1</v>
      </c>
      <c r="F93" s="118"/>
      <c r="G93" s="35">
        <f t="shared" si="5"/>
        <v>0</v>
      </c>
    </row>
    <row r="94" spans="1:11" ht="107.25" customHeight="1" x14ac:dyDescent="0.25">
      <c r="A94" s="59" t="s">
        <v>341</v>
      </c>
      <c r="B94" s="60"/>
      <c r="C94" s="61" t="s">
        <v>335</v>
      </c>
      <c r="D94" s="34" t="s">
        <v>42</v>
      </c>
      <c r="E94" s="62">
        <v>1</v>
      </c>
      <c r="F94" s="118"/>
      <c r="G94" s="35">
        <f t="shared" si="5"/>
        <v>0</v>
      </c>
    </row>
    <row r="95" spans="1:11" ht="75" x14ac:dyDescent="0.25">
      <c r="A95" s="59" t="s">
        <v>342</v>
      </c>
      <c r="B95" s="60"/>
      <c r="C95" s="61" t="s">
        <v>336</v>
      </c>
      <c r="D95" s="34" t="s">
        <v>42</v>
      </c>
      <c r="E95" s="62">
        <v>1</v>
      </c>
      <c r="F95" s="118"/>
      <c r="G95" s="35">
        <f t="shared" si="5"/>
        <v>0</v>
      </c>
    </row>
    <row r="96" spans="1:11" ht="45" x14ac:dyDescent="0.25">
      <c r="A96" s="59" t="s">
        <v>343</v>
      </c>
      <c r="B96" s="60"/>
      <c r="C96" s="61" t="s">
        <v>337</v>
      </c>
      <c r="D96" s="34" t="s">
        <v>42</v>
      </c>
      <c r="E96" s="62">
        <v>1</v>
      </c>
      <c r="F96" s="118"/>
      <c r="G96" s="35">
        <f t="shared" si="5"/>
        <v>0</v>
      </c>
    </row>
    <row r="97" spans="1:11" ht="50.25" customHeight="1" x14ac:dyDescent="0.25">
      <c r="A97" s="59" t="s">
        <v>344</v>
      </c>
      <c r="B97" s="60"/>
      <c r="C97" s="61" t="s">
        <v>338</v>
      </c>
      <c r="D97" s="34" t="s">
        <v>42</v>
      </c>
      <c r="E97" s="62">
        <v>1</v>
      </c>
      <c r="F97" s="118"/>
      <c r="G97" s="35">
        <f t="shared" si="5"/>
        <v>0</v>
      </c>
    </row>
    <row r="98" spans="1:11" ht="30" x14ac:dyDescent="0.25">
      <c r="A98" s="59" t="s">
        <v>345</v>
      </c>
      <c r="B98" s="60"/>
      <c r="C98" s="61" t="s">
        <v>339</v>
      </c>
      <c r="D98" s="34" t="s">
        <v>42</v>
      </c>
      <c r="E98" s="62">
        <v>1</v>
      </c>
      <c r="F98" s="118"/>
      <c r="G98" s="35">
        <f t="shared" si="5"/>
        <v>0</v>
      </c>
    </row>
    <row r="99" spans="1:11" s="64" customFormat="1" ht="30" x14ac:dyDescent="0.25">
      <c r="A99" s="63" t="s">
        <v>312</v>
      </c>
      <c r="B99" s="48" t="s">
        <v>328</v>
      </c>
      <c r="C99" s="49" t="s">
        <v>327</v>
      </c>
      <c r="D99" s="57"/>
      <c r="E99" s="50"/>
      <c r="F99" s="48"/>
      <c r="G99" s="48">
        <f>SUM(G100:G106)</f>
        <v>0</v>
      </c>
      <c r="H99" s="64">
        <f>G99</f>
        <v>0</v>
      </c>
      <c r="J99" s="12"/>
      <c r="K99" s="12"/>
    </row>
    <row r="100" spans="1:11" ht="60" x14ac:dyDescent="0.25">
      <c r="A100" s="59" t="s">
        <v>313</v>
      </c>
      <c r="B100" s="60"/>
      <c r="C100" s="61" t="s">
        <v>326</v>
      </c>
      <c r="D100" s="34" t="s">
        <v>42</v>
      </c>
      <c r="E100" s="62">
        <v>1</v>
      </c>
      <c r="F100" s="118"/>
      <c r="G100" s="35">
        <f t="shared" ref="G100:G106" si="6">E100*F100</f>
        <v>0</v>
      </c>
    </row>
    <row r="101" spans="1:11" ht="75" x14ac:dyDescent="0.25">
      <c r="A101" s="59" t="s">
        <v>314</v>
      </c>
      <c r="B101" s="60"/>
      <c r="C101" s="61" t="s">
        <v>325</v>
      </c>
      <c r="D101" s="34" t="s">
        <v>42</v>
      </c>
      <c r="E101" s="62">
        <v>1</v>
      </c>
      <c r="F101" s="118"/>
      <c r="G101" s="35">
        <f t="shared" si="6"/>
        <v>0</v>
      </c>
    </row>
    <row r="102" spans="1:11" ht="105" x14ac:dyDescent="0.25">
      <c r="A102" s="59" t="s">
        <v>315</v>
      </c>
      <c r="B102" s="60"/>
      <c r="C102" s="61" t="s">
        <v>324</v>
      </c>
      <c r="D102" s="34" t="s">
        <v>42</v>
      </c>
      <c r="E102" s="62">
        <v>1</v>
      </c>
      <c r="F102" s="118"/>
      <c r="G102" s="35">
        <f t="shared" si="6"/>
        <v>0</v>
      </c>
    </row>
    <row r="103" spans="1:11" ht="75" x14ac:dyDescent="0.25">
      <c r="A103" s="59" t="s">
        <v>316</v>
      </c>
      <c r="B103" s="60"/>
      <c r="C103" s="61" t="s">
        <v>323</v>
      </c>
      <c r="D103" s="34" t="s">
        <v>42</v>
      </c>
      <c r="E103" s="62">
        <v>1</v>
      </c>
      <c r="F103" s="118"/>
      <c r="G103" s="35">
        <f t="shared" si="6"/>
        <v>0</v>
      </c>
    </row>
    <row r="104" spans="1:11" ht="45" x14ac:dyDescent="0.25">
      <c r="A104" s="59" t="s">
        <v>317</v>
      </c>
      <c r="B104" s="60"/>
      <c r="C104" s="61" t="s">
        <v>322</v>
      </c>
      <c r="D104" s="34" t="s">
        <v>42</v>
      </c>
      <c r="E104" s="62">
        <v>1</v>
      </c>
      <c r="F104" s="118"/>
      <c r="G104" s="35">
        <f t="shared" si="6"/>
        <v>0</v>
      </c>
    </row>
    <row r="105" spans="1:11" ht="60" x14ac:dyDescent="0.25">
      <c r="A105" s="59" t="s">
        <v>318</v>
      </c>
      <c r="B105" s="60"/>
      <c r="C105" s="61" t="s">
        <v>321</v>
      </c>
      <c r="D105" s="34" t="s">
        <v>42</v>
      </c>
      <c r="E105" s="62">
        <v>1</v>
      </c>
      <c r="F105" s="118"/>
      <c r="G105" s="35">
        <f t="shared" si="6"/>
        <v>0</v>
      </c>
    </row>
    <row r="106" spans="1:11" ht="30" x14ac:dyDescent="0.25">
      <c r="A106" s="59" t="s">
        <v>319</v>
      </c>
      <c r="B106" s="60"/>
      <c r="C106" s="61" t="s">
        <v>320</v>
      </c>
      <c r="D106" s="34" t="s">
        <v>42</v>
      </c>
      <c r="E106" s="62">
        <v>1</v>
      </c>
      <c r="F106" s="118"/>
      <c r="G106" s="35">
        <f t="shared" si="6"/>
        <v>0</v>
      </c>
    </row>
    <row r="107" spans="1:11" s="64" customFormat="1" ht="30" x14ac:dyDescent="0.25">
      <c r="A107" s="47" t="s">
        <v>304</v>
      </c>
      <c r="B107" s="48" t="s">
        <v>303</v>
      </c>
      <c r="C107" s="49" t="s">
        <v>302</v>
      </c>
      <c r="D107" s="57"/>
      <c r="E107" s="50"/>
      <c r="F107" s="48"/>
      <c r="G107" s="48">
        <f>SUM(G108:G114)</f>
        <v>0</v>
      </c>
      <c r="H107" s="64">
        <f>G107</f>
        <v>0</v>
      </c>
      <c r="J107" s="12"/>
      <c r="K107" s="12"/>
    </row>
    <row r="108" spans="1:11" ht="60" x14ac:dyDescent="0.25">
      <c r="A108" s="59" t="s">
        <v>305</v>
      </c>
      <c r="B108" s="60"/>
      <c r="C108" s="61" t="s">
        <v>301</v>
      </c>
      <c r="D108" s="34" t="s">
        <v>42</v>
      </c>
      <c r="E108" s="62">
        <v>1</v>
      </c>
      <c r="F108" s="118"/>
      <c r="G108" s="35">
        <f t="shared" ref="G108:G114" si="7">E108*F108</f>
        <v>0</v>
      </c>
    </row>
    <row r="109" spans="1:11" ht="73.5" customHeight="1" x14ac:dyDescent="0.25">
      <c r="A109" s="59" t="s">
        <v>306</v>
      </c>
      <c r="B109" s="60"/>
      <c r="C109" s="61" t="s">
        <v>300</v>
      </c>
      <c r="D109" s="34" t="s">
        <v>42</v>
      </c>
      <c r="E109" s="62">
        <v>1</v>
      </c>
      <c r="F109" s="118"/>
      <c r="G109" s="35">
        <f t="shared" si="7"/>
        <v>0</v>
      </c>
    </row>
    <row r="110" spans="1:11" ht="108" customHeight="1" x14ac:dyDescent="0.25">
      <c r="A110" s="59" t="s">
        <v>307</v>
      </c>
      <c r="B110" s="60"/>
      <c r="C110" s="66" t="s">
        <v>299</v>
      </c>
      <c r="D110" s="34" t="s">
        <v>42</v>
      </c>
      <c r="E110" s="62">
        <v>1</v>
      </c>
      <c r="F110" s="118"/>
      <c r="G110" s="35">
        <f t="shared" si="7"/>
        <v>0</v>
      </c>
    </row>
    <row r="111" spans="1:11" ht="75" x14ac:dyDescent="0.25">
      <c r="A111" s="59" t="s">
        <v>308</v>
      </c>
      <c r="B111" s="60"/>
      <c r="C111" s="61" t="s">
        <v>298</v>
      </c>
      <c r="D111" s="34" t="s">
        <v>42</v>
      </c>
      <c r="E111" s="62">
        <v>1</v>
      </c>
      <c r="F111" s="118"/>
      <c r="G111" s="35">
        <f t="shared" si="7"/>
        <v>0</v>
      </c>
    </row>
    <row r="112" spans="1:11" ht="45" x14ac:dyDescent="0.25">
      <c r="A112" s="59" t="s">
        <v>309</v>
      </c>
      <c r="B112" s="60"/>
      <c r="C112" s="61" t="s">
        <v>297</v>
      </c>
      <c r="D112" s="34" t="s">
        <v>42</v>
      </c>
      <c r="E112" s="62">
        <v>1</v>
      </c>
      <c r="F112" s="118"/>
      <c r="G112" s="35">
        <f t="shared" si="7"/>
        <v>0</v>
      </c>
    </row>
    <row r="113" spans="1:11" ht="60" x14ac:dyDescent="0.25">
      <c r="A113" s="59" t="s">
        <v>310</v>
      </c>
      <c r="B113" s="60"/>
      <c r="C113" s="61" t="s">
        <v>296</v>
      </c>
      <c r="D113" s="34" t="s">
        <v>42</v>
      </c>
      <c r="E113" s="62">
        <v>1</v>
      </c>
      <c r="F113" s="118"/>
      <c r="G113" s="35">
        <f t="shared" si="7"/>
        <v>0</v>
      </c>
    </row>
    <row r="114" spans="1:11" ht="30" x14ac:dyDescent="0.25">
      <c r="A114" s="59" t="s">
        <v>311</v>
      </c>
      <c r="B114" s="60"/>
      <c r="C114" s="61" t="s">
        <v>295</v>
      </c>
      <c r="D114" s="34" t="s">
        <v>42</v>
      </c>
      <c r="E114" s="62">
        <v>1</v>
      </c>
      <c r="F114" s="118"/>
      <c r="G114" s="35">
        <f t="shared" si="7"/>
        <v>0</v>
      </c>
    </row>
    <row r="115" spans="1:11" s="64" customFormat="1" ht="30" x14ac:dyDescent="0.25">
      <c r="A115" s="47" t="s">
        <v>279</v>
      </c>
      <c r="B115" s="48" t="s">
        <v>278</v>
      </c>
      <c r="C115" s="49" t="s">
        <v>294</v>
      </c>
      <c r="D115" s="57"/>
      <c r="E115" s="50"/>
      <c r="F115" s="67"/>
      <c r="G115" s="48">
        <f>SUM(G116:G122)</f>
        <v>0</v>
      </c>
      <c r="H115" s="64">
        <f>G115</f>
        <v>0</v>
      </c>
      <c r="J115" s="12"/>
      <c r="K115" s="12"/>
    </row>
    <row r="116" spans="1:11" ht="60" x14ac:dyDescent="0.25">
      <c r="A116" s="59" t="s">
        <v>280</v>
      </c>
      <c r="B116" s="60"/>
      <c r="C116" s="66" t="s">
        <v>287</v>
      </c>
      <c r="D116" s="34" t="s">
        <v>42</v>
      </c>
      <c r="E116" s="55">
        <v>1</v>
      </c>
      <c r="F116" s="118"/>
      <c r="G116" s="35">
        <f t="shared" ref="G116:G128" si="8">E116*F116</f>
        <v>0</v>
      </c>
    </row>
    <row r="117" spans="1:11" ht="60" x14ac:dyDescent="0.25">
      <c r="A117" s="59" t="s">
        <v>281</v>
      </c>
      <c r="B117" s="60"/>
      <c r="C117" s="66" t="s">
        <v>288</v>
      </c>
      <c r="D117" s="34" t="s">
        <v>42</v>
      </c>
      <c r="E117" s="55">
        <v>1</v>
      </c>
      <c r="F117" s="118"/>
      <c r="G117" s="35">
        <f t="shared" si="8"/>
        <v>0</v>
      </c>
    </row>
    <row r="118" spans="1:11" ht="107.25" customHeight="1" x14ac:dyDescent="0.25">
      <c r="A118" s="59" t="s">
        <v>282</v>
      </c>
      <c r="B118" s="60"/>
      <c r="C118" s="66" t="s">
        <v>289</v>
      </c>
      <c r="D118" s="34" t="s">
        <v>42</v>
      </c>
      <c r="E118" s="55">
        <v>1</v>
      </c>
      <c r="F118" s="118"/>
      <c r="G118" s="35">
        <f t="shared" si="8"/>
        <v>0</v>
      </c>
    </row>
    <row r="119" spans="1:11" ht="75" x14ac:dyDescent="0.25">
      <c r="A119" s="59" t="s">
        <v>283</v>
      </c>
      <c r="B119" s="60"/>
      <c r="C119" s="66" t="s">
        <v>290</v>
      </c>
      <c r="D119" s="34" t="s">
        <v>42</v>
      </c>
      <c r="E119" s="55">
        <v>1</v>
      </c>
      <c r="F119" s="118"/>
      <c r="G119" s="35">
        <f t="shared" si="8"/>
        <v>0</v>
      </c>
    </row>
    <row r="120" spans="1:11" ht="45" x14ac:dyDescent="0.25">
      <c r="A120" s="59" t="s">
        <v>284</v>
      </c>
      <c r="B120" s="60"/>
      <c r="C120" s="66" t="s">
        <v>291</v>
      </c>
      <c r="D120" s="34" t="s">
        <v>42</v>
      </c>
      <c r="E120" s="55">
        <v>1</v>
      </c>
      <c r="F120" s="118"/>
      <c r="G120" s="35">
        <f t="shared" si="8"/>
        <v>0</v>
      </c>
    </row>
    <row r="121" spans="1:11" ht="51.75" customHeight="1" x14ac:dyDescent="0.25">
      <c r="A121" s="59" t="s">
        <v>285</v>
      </c>
      <c r="B121" s="60"/>
      <c r="C121" s="66" t="s">
        <v>292</v>
      </c>
      <c r="D121" s="34" t="s">
        <v>42</v>
      </c>
      <c r="E121" s="55">
        <v>1</v>
      </c>
      <c r="F121" s="118"/>
      <c r="G121" s="35">
        <f t="shared" si="8"/>
        <v>0</v>
      </c>
    </row>
    <row r="122" spans="1:11" ht="30" x14ac:dyDescent="0.25">
      <c r="A122" s="59" t="s">
        <v>286</v>
      </c>
      <c r="B122" s="60"/>
      <c r="C122" s="66" t="s">
        <v>293</v>
      </c>
      <c r="D122" s="34" t="s">
        <v>42</v>
      </c>
      <c r="E122" s="55">
        <v>1</v>
      </c>
      <c r="F122" s="118"/>
      <c r="G122" s="35">
        <f t="shared" si="8"/>
        <v>0</v>
      </c>
    </row>
    <row r="123" spans="1:11" s="64" customFormat="1" ht="30" x14ac:dyDescent="0.25">
      <c r="A123" s="63" t="s">
        <v>265</v>
      </c>
      <c r="B123" s="48" t="s">
        <v>271</v>
      </c>
      <c r="C123" s="49" t="s">
        <v>272</v>
      </c>
      <c r="D123" s="57"/>
      <c r="E123" s="50"/>
      <c r="F123" s="48"/>
      <c r="G123" s="48">
        <f>SUM(G124:G128)</f>
        <v>0</v>
      </c>
      <c r="H123" s="64">
        <f>G123</f>
        <v>0</v>
      </c>
      <c r="J123" s="12"/>
      <c r="K123" s="12"/>
    </row>
    <row r="124" spans="1:11" ht="60" x14ac:dyDescent="0.25">
      <c r="A124" s="59" t="s">
        <v>266</v>
      </c>
      <c r="B124" s="60"/>
      <c r="C124" s="61" t="s">
        <v>273</v>
      </c>
      <c r="D124" s="34" t="s">
        <v>42</v>
      </c>
      <c r="E124" s="62">
        <v>1</v>
      </c>
      <c r="F124" s="118"/>
      <c r="G124" s="35">
        <f t="shared" si="8"/>
        <v>0</v>
      </c>
    </row>
    <row r="125" spans="1:11" ht="45" x14ac:dyDescent="0.25">
      <c r="A125" s="59" t="s">
        <v>267</v>
      </c>
      <c r="B125" s="60"/>
      <c r="C125" s="61" t="s">
        <v>274</v>
      </c>
      <c r="D125" s="34" t="s">
        <v>42</v>
      </c>
      <c r="E125" s="62">
        <v>1</v>
      </c>
      <c r="F125" s="118"/>
      <c r="G125" s="35">
        <f t="shared" si="8"/>
        <v>0</v>
      </c>
    </row>
    <row r="126" spans="1:11" ht="75" x14ac:dyDescent="0.25">
      <c r="A126" s="59" t="s">
        <v>268</v>
      </c>
      <c r="B126" s="60"/>
      <c r="C126" s="61" t="s">
        <v>275</v>
      </c>
      <c r="D126" s="34" t="s">
        <v>42</v>
      </c>
      <c r="E126" s="62">
        <v>1</v>
      </c>
      <c r="F126" s="118"/>
      <c r="G126" s="35">
        <f t="shared" si="8"/>
        <v>0</v>
      </c>
    </row>
    <row r="127" spans="1:11" x14ac:dyDescent="0.25">
      <c r="A127" s="59" t="s">
        <v>269</v>
      </c>
      <c r="B127" s="60"/>
      <c r="C127" s="61" t="s">
        <v>276</v>
      </c>
      <c r="D127" s="34" t="s">
        <v>42</v>
      </c>
      <c r="E127" s="62">
        <v>1</v>
      </c>
      <c r="F127" s="118"/>
      <c r="G127" s="35">
        <f t="shared" si="8"/>
        <v>0</v>
      </c>
    </row>
    <row r="128" spans="1:11" ht="75" x14ac:dyDescent="0.25">
      <c r="A128" s="59" t="s">
        <v>270</v>
      </c>
      <c r="B128" s="60"/>
      <c r="C128" s="61" t="s">
        <v>277</v>
      </c>
      <c r="D128" s="34" t="s">
        <v>42</v>
      </c>
      <c r="E128" s="62">
        <v>1</v>
      </c>
      <c r="F128" s="118"/>
      <c r="G128" s="35">
        <f t="shared" si="8"/>
        <v>0</v>
      </c>
    </row>
    <row r="129" spans="1:11" s="64" customFormat="1" ht="30" x14ac:dyDescent="0.25">
      <c r="A129" s="63" t="s">
        <v>252</v>
      </c>
      <c r="B129" s="48" t="s">
        <v>258</v>
      </c>
      <c r="C129" s="49" t="s">
        <v>259</v>
      </c>
      <c r="D129" s="57"/>
      <c r="E129" s="50"/>
      <c r="F129" s="48"/>
      <c r="G129" s="48">
        <f>SUM(G130:G134)</f>
        <v>0</v>
      </c>
      <c r="H129" s="64">
        <f>G129</f>
        <v>0</v>
      </c>
      <c r="J129" s="12"/>
      <c r="K129" s="12"/>
    </row>
    <row r="130" spans="1:11" ht="60" x14ac:dyDescent="0.25">
      <c r="A130" s="59" t="s">
        <v>253</v>
      </c>
      <c r="B130" s="60"/>
      <c r="C130" s="61" t="s">
        <v>260</v>
      </c>
      <c r="D130" s="34" t="s">
        <v>42</v>
      </c>
      <c r="E130" s="62">
        <v>1</v>
      </c>
      <c r="F130" s="118"/>
      <c r="G130" s="35">
        <f t="shared" ref="G130:G134" si="9">E130*F130</f>
        <v>0</v>
      </c>
    </row>
    <row r="131" spans="1:11" ht="45" x14ac:dyDescent="0.25">
      <c r="A131" s="59" t="s">
        <v>254</v>
      </c>
      <c r="B131" s="60"/>
      <c r="C131" s="61" t="s">
        <v>261</v>
      </c>
      <c r="D131" s="34" t="s">
        <v>42</v>
      </c>
      <c r="E131" s="62">
        <v>1</v>
      </c>
      <c r="F131" s="118"/>
      <c r="G131" s="35">
        <f t="shared" si="9"/>
        <v>0</v>
      </c>
    </row>
    <row r="132" spans="1:11" ht="75" x14ac:dyDescent="0.25">
      <c r="A132" s="59" t="s">
        <v>255</v>
      </c>
      <c r="B132" s="60"/>
      <c r="C132" s="61" t="s">
        <v>262</v>
      </c>
      <c r="D132" s="34" t="s">
        <v>42</v>
      </c>
      <c r="E132" s="62">
        <v>1</v>
      </c>
      <c r="F132" s="118"/>
      <c r="G132" s="35">
        <f t="shared" si="9"/>
        <v>0</v>
      </c>
    </row>
    <row r="133" spans="1:11" x14ac:dyDescent="0.25">
      <c r="A133" s="59" t="s">
        <v>256</v>
      </c>
      <c r="B133" s="60"/>
      <c r="C133" s="61" t="s">
        <v>263</v>
      </c>
      <c r="D133" s="34" t="s">
        <v>42</v>
      </c>
      <c r="E133" s="62">
        <v>1</v>
      </c>
      <c r="F133" s="118"/>
      <c r="G133" s="35">
        <f t="shared" si="9"/>
        <v>0</v>
      </c>
    </row>
    <row r="134" spans="1:11" ht="75" x14ac:dyDescent="0.25">
      <c r="A134" s="59" t="s">
        <v>257</v>
      </c>
      <c r="B134" s="60"/>
      <c r="C134" s="61" t="s">
        <v>264</v>
      </c>
      <c r="D134" s="34" t="s">
        <v>42</v>
      </c>
      <c r="E134" s="62">
        <v>1</v>
      </c>
      <c r="F134" s="118"/>
      <c r="G134" s="35">
        <f t="shared" si="9"/>
        <v>0</v>
      </c>
    </row>
    <row r="135" spans="1:11" s="30" customFormat="1" ht="30" x14ac:dyDescent="0.25">
      <c r="A135" s="28" t="s">
        <v>400</v>
      </c>
      <c r="B135" s="26"/>
      <c r="C135" s="68" t="s">
        <v>402</v>
      </c>
      <c r="D135" s="3"/>
      <c r="E135" s="3"/>
      <c r="F135" s="29"/>
      <c r="G135" s="48">
        <f>SUM(G136:G191)</f>
        <v>0</v>
      </c>
      <c r="H135" s="64">
        <f>G135</f>
        <v>0</v>
      </c>
      <c r="J135" s="8"/>
      <c r="K135" s="8"/>
    </row>
    <row r="136" spans="1:11" s="30" customFormat="1" ht="47.25" x14ac:dyDescent="0.25">
      <c r="A136" s="31" t="s">
        <v>401</v>
      </c>
      <c r="B136" s="32"/>
      <c r="C136" s="36" t="s">
        <v>20</v>
      </c>
      <c r="D136" s="34" t="s">
        <v>42</v>
      </c>
      <c r="E136" s="39">
        <v>1</v>
      </c>
      <c r="F136" s="118"/>
      <c r="G136" s="35">
        <f t="shared" ref="G136:G195" si="10">E136*F136</f>
        <v>0</v>
      </c>
      <c r="H136" s="4"/>
      <c r="J136" s="8"/>
      <c r="K136" s="8"/>
    </row>
    <row r="137" spans="1:11" s="30" customFormat="1" ht="63" x14ac:dyDescent="0.25">
      <c r="A137" s="31" t="s">
        <v>403</v>
      </c>
      <c r="B137" s="32"/>
      <c r="C137" s="36" t="s">
        <v>21</v>
      </c>
      <c r="D137" s="34" t="s">
        <v>42</v>
      </c>
      <c r="E137" s="39">
        <v>1</v>
      </c>
      <c r="F137" s="118"/>
      <c r="G137" s="35">
        <f t="shared" si="10"/>
        <v>0</v>
      </c>
      <c r="H137" s="4"/>
      <c r="J137" s="8"/>
      <c r="K137" s="8"/>
    </row>
    <row r="138" spans="1:11" s="30" customFormat="1" ht="31.5" x14ac:dyDescent="0.25">
      <c r="A138" s="31" t="s">
        <v>404</v>
      </c>
      <c r="B138" s="32"/>
      <c r="C138" s="36" t="s">
        <v>86</v>
      </c>
      <c r="D138" s="34" t="s">
        <v>42</v>
      </c>
      <c r="E138" s="39">
        <v>1</v>
      </c>
      <c r="F138" s="118"/>
      <c r="G138" s="35">
        <f t="shared" si="10"/>
        <v>0</v>
      </c>
      <c r="H138" s="4"/>
      <c r="J138" s="8"/>
      <c r="K138" s="8"/>
    </row>
    <row r="139" spans="1:11" s="30" customFormat="1" ht="15.75" x14ac:dyDescent="0.25">
      <c r="A139" s="31" t="s">
        <v>405</v>
      </c>
      <c r="B139" s="32"/>
      <c r="C139" s="36" t="s">
        <v>22</v>
      </c>
      <c r="D139" s="34" t="s">
        <v>42</v>
      </c>
      <c r="E139" s="39">
        <v>2</v>
      </c>
      <c r="F139" s="118"/>
      <c r="G139" s="35">
        <f t="shared" si="10"/>
        <v>0</v>
      </c>
      <c r="H139" s="4"/>
      <c r="J139" s="8"/>
      <c r="K139" s="8"/>
    </row>
    <row r="140" spans="1:11" s="30" customFormat="1" ht="31.5" x14ac:dyDescent="0.25">
      <c r="A140" s="31" t="s">
        <v>406</v>
      </c>
      <c r="B140" s="32"/>
      <c r="C140" s="36" t="s">
        <v>87</v>
      </c>
      <c r="D140" s="34" t="s">
        <v>42</v>
      </c>
      <c r="E140" s="39">
        <v>2</v>
      </c>
      <c r="F140" s="118"/>
      <c r="G140" s="35">
        <f t="shared" si="10"/>
        <v>0</v>
      </c>
      <c r="H140" s="4"/>
      <c r="J140" s="8"/>
      <c r="K140" s="8"/>
    </row>
    <row r="141" spans="1:11" s="30" customFormat="1" ht="31.5" x14ac:dyDescent="0.25">
      <c r="A141" s="31" t="s">
        <v>407</v>
      </c>
      <c r="B141" s="32"/>
      <c r="C141" s="36" t="s">
        <v>23</v>
      </c>
      <c r="D141" s="34" t="s">
        <v>42</v>
      </c>
      <c r="E141" s="39">
        <v>1</v>
      </c>
      <c r="F141" s="118"/>
      <c r="G141" s="35">
        <f t="shared" si="10"/>
        <v>0</v>
      </c>
      <c r="J141" s="8"/>
      <c r="K141" s="8"/>
    </row>
    <row r="142" spans="1:11" s="30" customFormat="1" ht="47.25" x14ac:dyDescent="0.25">
      <c r="A142" s="31" t="s">
        <v>408</v>
      </c>
      <c r="B142" s="32"/>
      <c r="C142" s="36" t="s">
        <v>88</v>
      </c>
      <c r="D142" s="34" t="s">
        <v>42</v>
      </c>
      <c r="E142" s="39">
        <v>1</v>
      </c>
      <c r="F142" s="118"/>
      <c r="G142" s="35">
        <f t="shared" si="10"/>
        <v>0</v>
      </c>
      <c r="J142" s="8"/>
      <c r="K142" s="8"/>
    </row>
    <row r="143" spans="1:11" s="30" customFormat="1" ht="15.75" x14ac:dyDescent="0.25">
      <c r="A143" s="31" t="s">
        <v>409</v>
      </c>
      <c r="B143" s="32"/>
      <c r="C143" s="36" t="s">
        <v>24</v>
      </c>
      <c r="D143" s="34" t="s">
        <v>42</v>
      </c>
      <c r="E143" s="39">
        <v>2</v>
      </c>
      <c r="F143" s="118"/>
      <c r="G143" s="35">
        <f t="shared" si="10"/>
        <v>0</v>
      </c>
      <c r="J143" s="8"/>
      <c r="K143" s="8"/>
    </row>
    <row r="144" spans="1:11" s="30" customFormat="1" ht="63" x14ac:dyDescent="0.25">
      <c r="A144" s="31" t="s">
        <v>410</v>
      </c>
      <c r="B144" s="32"/>
      <c r="C144" s="36" t="s">
        <v>89</v>
      </c>
      <c r="D144" s="34" t="s">
        <v>42</v>
      </c>
      <c r="E144" s="39">
        <v>2</v>
      </c>
      <c r="F144" s="118"/>
      <c r="G144" s="35">
        <f t="shared" si="10"/>
        <v>0</v>
      </c>
      <c r="J144" s="8"/>
      <c r="K144" s="8"/>
    </row>
    <row r="145" spans="1:11" s="30" customFormat="1" ht="31.5" x14ac:dyDescent="0.25">
      <c r="A145" s="31" t="s">
        <v>411</v>
      </c>
      <c r="B145" s="32"/>
      <c r="C145" s="36" t="s">
        <v>90</v>
      </c>
      <c r="D145" s="34" t="s">
        <v>42</v>
      </c>
      <c r="E145" s="39">
        <v>1</v>
      </c>
      <c r="F145" s="118"/>
      <c r="G145" s="35">
        <f t="shared" si="10"/>
        <v>0</v>
      </c>
      <c r="J145" s="8"/>
      <c r="K145" s="8"/>
    </row>
    <row r="146" spans="1:11" s="30" customFormat="1" ht="31.5" x14ac:dyDescent="0.25">
      <c r="A146" s="31" t="s">
        <v>412</v>
      </c>
      <c r="B146" s="32"/>
      <c r="C146" s="36" t="s">
        <v>25</v>
      </c>
      <c r="D146" s="69" t="s">
        <v>7</v>
      </c>
      <c r="E146" s="39">
        <v>31</v>
      </c>
      <c r="F146" s="118"/>
      <c r="G146" s="35">
        <f t="shared" si="10"/>
        <v>0</v>
      </c>
      <c r="J146" s="8"/>
      <c r="K146" s="8"/>
    </row>
    <row r="147" spans="1:11" s="30" customFormat="1" ht="110.25" x14ac:dyDescent="0.25">
      <c r="A147" s="31" t="s">
        <v>413</v>
      </c>
      <c r="B147" s="32"/>
      <c r="C147" s="36" t="s">
        <v>175</v>
      </c>
      <c r="D147" s="70" t="s">
        <v>180</v>
      </c>
      <c r="E147" s="34">
        <v>700</v>
      </c>
      <c r="F147" s="118"/>
      <c r="G147" s="35">
        <f t="shared" si="10"/>
        <v>0</v>
      </c>
      <c r="J147" s="8"/>
      <c r="K147" s="8"/>
    </row>
    <row r="148" spans="1:11" s="30" customFormat="1" ht="31.5" x14ac:dyDescent="0.25">
      <c r="A148" s="31" t="s">
        <v>414</v>
      </c>
      <c r="B148" s="32"/>
      <c r="C148" s="36" t="s">
        <v>91</v>
      </c>
      <c r="D148" s="34" t="s">
        <v>42</v>
      </c>
      <c r="E148" s="34">
        <v>1</v>
      </c>
      <c r="F148" s="118"/>
      <c r="G148" s="35">
        <f t="shared" si="10"/>
        <v>0</v>
      </c>
      <c r="J148" s="8"/>
      <c r="K148" s="8"/>
    </row>
    <row r="149" spans="1:11" s="30" customFormat="1" ht="78.75" x14ac:dyDescent="0.25">
      <c r="A149" s="31" t="s">
        <v>415</v>
      </c>
      <c r="B149" s="32"/>
      <c r="C149" s="38" t="s">
        <v>26</v>
      </c>
      <c r="D149" s="34" t="s">
        <v>42</v>
      </c>
      <c r="E149" s="34">
        <v>1</v>
      </c>
      <c r="F149" s="118"/>
      <c r="G149" s="35">
        <f t="shared" si="10"/>
        <v>0</v>
      </c>
      <c r="J149" s="8"/>
      <c r="K149" s="8"/>
    </row>
    <row r="150" spans="1:11" s="30" customFormat="1" ht="63" x14ac:dyDescent="0.25">
      <c r="A150" s="31" t="s">
        <v>416</v>
      </c>
      <c r="B150" s="32"/>
      <c r="C150" s="36" t="s">
        <v>27</v>
      </c>
      <c r="D150" s="34" t="s">
        <v>42</v>
      </c>
      <c r="E150" s="34">
        <v>4</v>
      </c>
      <c r="F150" s="118"/>
      <c r="G150" s="35">
        <f t="shared" si="10"/>
        <v>0</v>
      </c>
      <c r="J150" s="8"/>
      <c r="K150" s="8"/>
    </row>
    <row r="151" spans="1:11" s="30" customFormat="1" ht="31.5" x14ac:dyDescent="0.25">
      <c r="A151" s="31" t="s">
        <v>417</v>
      </c>
      <c r="B151" s="32"/>
      <c r="C151" s="36" t="s">
        <v>92</v>
      </c>
      <c r="D151" s="34" t="s">
        <v>42</v>
      </c>
      <c r="E151" s="34">
        <v>1</v>
      </c>
      <c r="F151" s="118"/>
      <c r="G151" s="35">
        <f t="shared" si="10"/>
        <v>0</v>
      </c>
      <c r="J151" s="8"/>
      <c r="K151" s="8"/>
    </row>
    <row r="152" spans="1:11" s="30" customFormat="1" ht="47.25" x14ac:dyDescent="0.25">
      <c r="A152" s="31" t="s">
        <v>418</v>
      </c>
      <c r="B152" s="32"/>
      <c r="C152" s="36" t="s">
        <v>93</v>
      </c>
      <c r="D152" s="34" t="s">
        <v>42</v>
      </c>
      <c r="E152" s="34">
        <v>20</v>
      </c>
      <c r="F152" s="118"/>
      <c r="G152" s="35">
        <f t="shared" si="10"/>
        <v>0</v>
      </c>
      <c r="J152" s="8"/>
      <c r="K152" s="8"/>
    </row>
    <row r="153" spans="1:11" s="30" customFormat="1" ht="236.25" x14ac:dyDescent="0.25">
      <c r="A153" s="31" t="s">
        <v>419</v>
      </c>
      <c r="B153" s="32"/>
      <c r="C153" s="36" t="s">
        <v>183</v>
      </c>
      <c r="D153" s="34" t="s">
        <v>42</v>
      </c>
      <c r="E153" s="34">
        <v>11</v>
      </c>
      <c r="F153" s="118"/>
      <c r="G153" s="35">
        <f t="shared" si="10"/>
        <v>0</v>
      </c>
      <c r="J153" s="8"/>
      <c r="K153" s="8"/>
    </row>
    <row r="154" spans="1:11" s="30" customFormat="1" ht="47.25" x14ac:dyDescent="0.25">
      <c r="A154" s="31" t="s">
        <v>420</v>
      </c>
      <c r="B154" s="32"/>
      <c r="C154" s="36" t="s">
        <v>94</v>
      </c>
      <c r="D154" s="34" t="s">
        <v>42</v>
      </c>
      <c r="E154" s="34">
        <v>11</v>
      </c>
      <c r="F154" s="118"/>
      <c r="G154" s="35">
        <f t="shared" si="10"/>
        <v>0</v>
      </c>
      <c r="J154" s="8"/>
      <c r="K154" s="8"/>
    </row>
    <row r="155" spans="1:11" s="30" customFormat="1" ht="204.75" x14ac:dyDescent="0.25">
      <c r="A155" s="31" t="s">
        <v>421</v>
      </c>
      <c r="B155" s="32"/>
      <c r="C155" s="36" t="s">
        <v>184</v>
      </c>
      <c r="D155" s="34" t="s">
        <v>42</v>
      </c>
      <c r="E155" s="34">
        <v>1</v>
      </c>
      <c r="F155" s="118"/>
      <c r="G155" s="35">
        <f t="shared" si="10"/>
        <v>0</v>
      </c>
      <c r="J155" s="8"/>
      <c r="K155" s="8"/>
    </row>
    <row r="156" spans="1:11" s="30" customFormat="1" ht="63" x14ac:dyDescent="0.25">
      <c r="A156" s="31" t="s">
        <v>422</v>
      </c>
      <c r="B156" s="37"/>
      <c r="C156" s="36" t="s">
        <v>95</v>
      </c>
      <c r="D156" s="34" t="s">
        <v>42</v>
      </c>
      <c r="E156" s="34">
        <v>6</v>
      </c>
      <c r="F156" s="118"/>
      <c r="G156" s="35">
        <f t="shared" si="10"/>
        <v>0</v>
      </c>
      <c r="J156" s="8"/>
      <c r="K156" s="8"/>
    </row>
    <row r="157" spans="1:11" s="30" customFormat="1" ht="78.75" x14ac:dyDescent="0.25">
      <c r="A157" s="31" t="s">
        <v>423</v>
      </c>
      <c r="B157" s="37"/>
      <c r="C157" s="38" t="s">
        <v>96</v>
      </c>
      <c r="D157" s="34" t="s">
        <v>42</v>
      </c>
      <c r="E157" s="34">
        <v>11</v>
      </c>
      <c r="F157" s="118"/>
      <c r="G157" s="35">
        <f t="shared" si="10"/>
        <v>0</v>
      </c>
      <c r="J157" s="8"/>
      <c r="K157" s="8"/>
    </row>
    <row r="158" spans="1:11" s="30" customFormat="1" ht="126" x14ac:dyDescent="0.25">
      <c r="A158" s="31" t="s">
        <v>424</v>
      </c>
      <c r="B158" s="37"/>
      <c r="C158" s="36" t="s">
        <v>97</v>
      </c>
      <c r="D158" s="34" t="s">
        <v>42</v>
      </c>
      <c r="E158" s="34">
        <v>2</v>
      </c>
      <c r="F158" s="118"/>
      <c r="G158" s="35">
        <f t="shared" si="10"/>
        <v>0</v>
      </c>
      <c r="J158" s="8"/>
      <c r="K158" s="8"/>
    </row>
    <row r="159" spans="1:11" s="30" customFormat="1" ht="47.25" x14ac:dyDescent="0.25">
      <c r="A159" s="31" t="s">
        <v>425</v>
      </c>
      <c r="B159" s="37"/>
      <c r="C159" s="36" t="s">
        <v>98</v>
      </c>
      <c r="D159" s="34" t="s">
        <v>42</v>
      </c>
      <c r="E159" s="34">
        <v>1</v>
      </c>
      <c r="F159" s="118"/>
      <c r="G159" s="35">
        <f t="shared" si="10"/>
        <v>0</v>
      </c>
      <c r="J159" s="8"/>
      <c r="K159" s="8"/>
    </row>
    <row r="160" spans="1:11" s="30" customFormat="1" ht="110.25" x14ac:dyDescent="0.25">
      <c r="A160" s="31" t="s">
        <v>426</v>
      </c>
      <c r="B160" s="37"/>
      <c r="C160" s="36" t="s">
        <v>99</v>
      </c>
      <c r="D160" s="34" t="s">
        <v>42</v>
      </c>
      <c r="E160" s="34">
        <v>1</v>
      </c>
      <c r="F160" s="118"/>
      <c r="G160" s="35">
        <f t="shared" si="10"/>
        <v>0</v>
      </c>
      <c r="J160" s="8"/>
      <c r="K160" s="8"/>
    </row>
    <row r="161" spans="1:11" s="30" customFormat="1" ht="31.5" x14ac:dyDescent="0.25">
      <c r="A161" s="31" t="s">
        <v>427</v>
      </c>
      <c r="B161" s="37"/>
      <c r="C161" s="36" t="s">
        <v>28</v>
      </c>
      <c r="D161" s="39" t="s">
        <v>44</v>
      </c>
      <c r="E161" s="34">
        <v>23750</v>
      </c>
      <c r="F161" s="118"/>
      <c r="G161" s="35">
        <f t="shared" si="10"/>
        <v>0</v>
      </c>
      <c r="J161" s="8"/>
      <c r="K161" s="8"/>
    </row>
    <row r="162" spans="1:11" ht="126" x14ac:dyDescent="0.25">
      <c r="A162" s="31" t="s">
        <v>428</v>
      </c>
      <c r="B162" s="71"/>
      <c r="C162" s="36" t="s">
        <v>100</v>
      </c>
      <c r="D162" s="34" t="s">
        <v>42</v>
      </c>
      <c r="E162" s="34">
        <v>1</v>
      </c>
      <c r="F162" s="118"/>
      <c r="G162" s="35">
        <f t="shared" si="10"/>
        <v>0</v>
      </c>
      <c r="H162" s="30"/>
    </row>
    <row r="163" spans="1:11" ht="47.25" x14ac:dyDescent="0.25">
      <c r="A163" s="31" t="s">
        <v>429</v>
      </c>
      <c r="B163" s="71"/>
      <c r="C163" s="36" t="s">
        <v>29</v>
      </c>
      <c r="D163" s="34" t="s">
        <v>42</v>
      </c>
      <c r="E163" s="34">
        <v>5</v>
      </c>
      <c r="F163" s="118"/>
      <c r="G163" s="35">
        <f t="shared" si="10"/>
        <v>0</v>
      </c>
      <c r="H163" s="30"/>
    </row>
    <row r="164" spans="1:11" ht="47.25" x14ac:dyDescent="0.25">
      <c r="A164" s="31" t="s">
        <v>430</v>
      </c>
      <c r="B164" s="71"/>
      <c r="C164" s="36" t="s">
        <v>30</v>
      </c>
      <c r="D164" s="34" t="s">
        <v>42</v>
      </c>
      <c r="E164" s="34">
        <v>5</v>
      </c>
      <c r="F164" s="118"/>
      <c r="G164" s="35">
        <f t="shared" si="10"/>
        <v>0</v>
      </c>
      <c r="H164" s="30"/>
    </row>
    <row r="165" spans="1:11" ht="47.25" x14ac:dyDescent="0.25">
      <c r="A165" s="31" t="s">
        <v>431</v>
      </c>
      <c r="B165" s="71"/>
      <c r="C165" s="36" t="s">
        <v>31</v>
      </c>
      <c r="D165" s="34" t="s">
        <v>42</v>
      </c>
      <c r="E165" s="34">
        <v>10</v>
      </c>
      <c r="F165" s="118"/>
      <c r="G165" s="35">
        <f t="shared" si="10"/>
        <v>0</v>
      </c>
      <c r="H165" s="30"/>
    </row>
    <row r="166" spans="1:11" ht="47.25" x14ac:dyDescent="0.25">
      <c r="A166" s="31" t="s">
        <v>432</v>
      </c>
      <c r="B166" s="71"/>
      <c r="C166" s="36" t="s">
        <v>32</v>
      </c>
      <c r="D166" s="34" t="s">
        <v>42</v>
      </c>
      <c r="E166" s="34">
        <v>10</v>
      </c>
      <c r="F166" s="118"/>
      <c r="G166" s="35">
        <f t="shared" si="10"/>
        <v>0</v>
      </c>
      <c r="H166" s="30"/>
    </row>
    <row r="167" spans="1:11" ht="45" x14ac:dyDescent="0.25">
      <c r="A167" s="31" t="s">
        <v>433</v>
      </c>
      <c r="B167" s="71"/>
      <c r="C167" s="61" t="s">
        <v>101</v>
      </c>
      <c r="D167" s="34" t="s">
        <v>42</v>
      </c>
      <c r="E167" s="34">
        <v>1</v>
      </c>
      <c r="F167" s="118"/>
      <c r="G167" s="35">
        <f t="shared" si="10"/>
        <v>0</v>
      </c>
      <c r="H167" s="30"/>
    </row>
    <row r="168" spans="1:11" ht="45" x14ac:dyDescent="0.25">
      <c r="A168" s="31" t="s">
        <v>434</v>
      </c>
      <c r="B168" s="71"/>
      <c r="C168" s="61" t="s">
        <v>102</v>
      </c>
      <c r="D168" s="34" t="s">
        <v>42</v>
      </c>
      <c r="E168" s="34">
        <v>1</v>
      </c>
      <c r="F168" s="118"/>
      <c r="G168" s="35">
        <f t="shared" si="10"/>
        <v>0</v>
      </c>
      <c r="H168" s="30"/>
    </row>
    <row r="169" spans="1:11" ht="112.5" customHeight="1" x14ac:dyDescent="0.25">
      <c r="A169" s="31" t="s">
        <v>435</v>
      </c>
      <c r="B169" s="71"/>
      <c r="C169" s="61" t="s">
        <v>103</v>
      </c>
      <c r="D169" s="34" t="s">
        <v>42</v>
      </c>
      <c r="E169" s="34">
        <v>1</v>
      </c>
      <c r="F169" s="118"/>
      <c r="G169" s="35">
        <f t="shared" si="10"/>
        <v>0</v>
      </c>
      <c r="H169" s="30"/>
    </row>
    <row r="170" spans="1:11" ht="45" x14ac:dyDescent="0.25">
      <c r="A170" s="31" t="s">
        <v>436</v>
      </c>
      <c r="B170" s="71"/>
      <c r="C170" s="61" t="s">
        <v>104</v>
      </c>
      <c r="D170" s="34" t="s">
        <v>42</v>
      </c>
      <c r="E170" s="34">
        <v>1</v>
      </c>
      <c r="F170" s="118"/>
      <c r="G170" s="35">
        <f t="shared" si="10"/>
        <v>0</v>
      </c>
      <c r="H170" s="30"/>
    </row>
    <row r="171" spans="1:11" ht="225" x14ac:dyDescent="0.25">
      <c r="A171" s="31" t="s">
        <v>437</v>
      </c>
      <c r="B171" s="71"/>
      <c r="C171" s="61" t="s">
        <v>185</v>
      </c>
      <c r="D171" s="34" t="s">
        <v>42</v>
      </c>
      <c r="E171" s="34">
        <v>1</v>
      </c>
      <c r="F171" s="118"/>
      <c r="G171" s="35">
        <f t="shared" si="10"/>
        <v>0</v>
      </c>
      <c r="H171" s="30"/>
    </row>
    <row r="172" spans="1:11" ht="30" x14ac:dyDescent="0.25">
      <c r="A172" s="31" t="s">
        <v>438</v>
      </c>
      <c r="B172" s="71"/>
      <c r="C172" s="61" t="s">
        <v>105</v>
      </c>
      <c r="D172" s="34" t="s">
        <v>42</v>
      </c>
      <c r="E172" s="34">
        <v>1</v>
      </c>
      <c r="F172" s="118"/>
      <c r="G172" s="35">
        <f t="shared" si="10"/>
        <v>0</v>
      </c>
      <c r="H172" s="30"/>
    </row>
    <row r="173" spans="1:11" ht="60" x14ac:dyDescent="0.25">
      <c r="A173" s="31" t="s">
        <v>439</v>
      </c>
      <c r="B173" s="71"/>
      <c r="C173" s="61" t="s">
        <v>106</v>
      </c>
      <c r="D173" s="34" t="s">
        <v>42</v>
      </c>
      <c r="E173" s="34">
        <v>1</v>
      </c>
      <c r="F173" s="118"/>
      <c r="G173" s="35">
        <f t="shared" si="10"/>
        <v>0</v>
      </c>
      <c r="H173" s="30"/>
    </row>
    <row r="174" spans="1:11" s="44" customFormat="1" ht="75" x14ac:dyDescent="0.25">
      <c r="A174" s="31" t="s">
        <v>440</v>
      </c>
      <c r="B174" s="42"/>
      <c r="C174" s="43" t="s">
        <v>107</v>
      </c>
      <c r="D174" s="34" t="s">
        <v>42</v>
      </c>
      <c r="E174" s="34">
        <v>1</v>
      </c>
      <c r="F174" s="118"/>
      <c r="G174" s="35">
        <f t="shared" si="10"/>
        <v>0</v>
      </c>
      <c r="H174" s="30"/>
      <c r="J174" s="9"/>
      <c r="K174" s="9"/>
    </row>
    <row r="175" spans="1:11" s="44" customFormat="1" ht="90" x14ac:dyDescent="0.25">
      <c r="A175" s="31" t="s">
        <v>441</v>
      </c>
      <c r="B175" s="42"/>
      <c r="C175" s="43" t="s">
        <v>108</v>
      </c>
      <c r="D175" s="34" t="s">
        <v>42</v>
      </c>
      <c r="E175" s="34">
        <v>2</v>
      </c>
      <c r="F175" s="118"/>
      <c r="G175" s="35">
        <f t="shared" si="10"/>
        <v>0</v>
      </c>
      <c r="H175" s="30"/>
      <c r="J175" s="9"/>
      <c r="K175" s="9"/>
    </row>
    <row r="176" spans="1:11" s="44" customFormat="1" ht="45" x14ac:dyDescent="0.25">
      <c r="A176" s="31" t="s">
        <v>442</v>
      </c>
      <c r="B176" s="42"/>
      <c r="C176" s="43" t="s">
        <v>33</v>
      </c>
      <c r="D176" s="34" t="s">
        <v>42</v>
      </c>
      <c r="E176" s="34">
        <v>2</v>
      </c>
      <c r="F176" s="118"/>
      <c r="G176" s="35">
        <f t="shared" si="10"/>
        <v>0</v>
      </c>
      <c r="H176" s="30"/>
      <c r="J176" s="9"/>
      <c r="K176" s="9"/>
    </row>
    <row r="177" spans="1:11" s="44" customFormat="1" ht="30" x14ac:dyDescent="0.25">
      <c r="A177" s="31" t="s">
        <v>443</v>
      </c>
      <c r="B177" s="42"/>
      <c r="C177" s="43" t="s">
        <v>115</v>
      </c>
      <c r="D177" s="34" t="s">
        <v>42</v>
      </c>
      <c r="E177" s="34">
        <v>1</v>
      </c>
      <c r="F177" s="118"/>
      <c r="G177" s="35">
        <f t="shared" si="10"/>
        <v>0</v>
      </c>
      <c r="H177" s="30"/>
      <c r="J177" s="9"/>
      <c r="K177" s="9"/>
    </row>
    <row r="178" spans="1:11" s="44" customFormat="1" ht="45" x14ac:dyDescent="0.25">
      <c r="A178" s="31" t="s">
        <v>444</v>
      </c>
      <c r="B178" s="42"/>
      <c r="C178" s="43" t="s">
        <v>116</v>
      </c>
      <c r="D178" s="34" t="s">
        <v>42</v>
      </c>
      <c r="E178" s="34">
        <v>1</v>
      </c>
      <c r="F178" s="118"/>
      <c r="G178" s="35">
        <f t="shared" si="10"/>
        <v>0</v>
      </c>
      <c r="H178" s="30"/>
      <c r="J178" s="9"/>
      <c r="K178" s="9"/>
    </row>
    <row r="179" spans="1:11" s="44" customFormat="1" ht="75" x14ac:dyDescent="0.25">
      <c r="A179" s="31" t="s">
        <v>445</v>
      </c>
      <c r="B179" s="42"/>
      <c r="C179" s="43" t="s">
        <v>41</v>
      </c>
      <c r="D179" s="34" t="s">
        <v>42</v>
      </c>
      <c r="E179" s="34">
        <v>2</v>
      </c>
      <c r="F179" s="118"/>
      <c r="G179" s="35">
        <f t="shared" si="10"/>
        <v>0</v>
      </c>
      <c r="H179" s="30"/>
      <c r="J179" s="9"/>
      <c r="K179" s="9"/>
    </row>
    <row r="180" spans="1:11" s="46" customFormat="1" ht="30" x14ac:dyDescent="0.25">
      <c r="A180" s="31" t="s">
        <v>446</v>
      </c>
      <c r="B180" s="42"/>
      <c r="C180" s="43" t="s">
        <v>45</v>
      </c>
      <c r="D180" s="45" t="s">
        <v>44</v>
      </c>
      <c r="E180" s="34">
        <v>3500</v>
      </c>
      <c r="F180" s="118"/>
      <c r="G180" s="35">
        <f t="shared" si="10"/>
        <v>0</v>
      </c>
      <c r="H180" s="30"/>
      <c r="J180" s="10"/>
      <c r="K180" s="10"/>
    </row>
    <row r="181" spans="1:11" s="44" customFormat="1" ht="165" x14ac:dyDescent="0.25">
      <c r="A181" s="31" t="s">
        <v>447</v>
      </c>
      <c r="B181" s="42"/>
      <c r="C181" s="43" t="s">
        <v>109</v>
      </c>
      <c r="D181" s="34" t="s">
        <v>42</v>
      </c>
      <c r="E181" s="34">
        <v>1</v>
      </c>
      <c r="F181" s="118"/>
      <c r="G181" s="35">
        <f t="shared" si="10"/>
        <v>0</v>
      </c>
      <c r="H181" s="30"/>
      <c r="J181" s="9"/>
      <c r="K181" s="9"/>
    </row>
    <row r="182" spans="1:11" s="44" customFormat="1" ht="60" x14ac:dyDescent="0.25">
      <c r="A182" s="31" t="s">
        <v>448</v>
      </c>
      <c r="B182" s="42"/>
      <c r="C182" s="43" t="s">
        <v>110</v>
      </c>
      <c r="D182" s="34" t="s">
        <v>42</v>
      </c>
      <c r="E182" s="34">
        <v>1</v>
      </c>
      <c r="F182" s="118"/>
      <c r="G182" s="35">
        <f t="shared" si="10"/>
        <v>0</v>
      </c>
      <c r="H182" s="30"/>
      <c r="J182" s="9"/>
      <c r="K182" s="9"/>
    </row>
    <row r="183" spans="1:11" s="44" customFormat="1" ht="45" x14ac:dyDescent="0.25">
      <c r="A183" s="31" t="s">
        <v>449</v>
      </c>
      <c r="B183" s="42"/>
      <c r="C183" s="43" t="s">
        <v>34</v>
      </c>
      <c r="D183" s="34" t="s">
        <v>42</v>
      </c>
      <c r="E183" s="34">
        <v>4</v>
      </c>
      <c r="F183" s="118"/>
      <c r="G183" s="35">
        <f t="shared" si="10"/>
        <v>0</v>
      </c>
      <c r="H183" s="30"/>
      <c r="J183" s="9"/>
      <c r="K183" s="9"/>
    </row>
    <row r="184" spans="1:11" s="44" customFormat="1" ht="75" x14ac:dyDescent="0.25">
      <c r="A184" s="31" t="s">
        <v>450</v>
      </c>
      <c r="B184" s="42"/>
      <c r="C184" s="43" t="s">
        <v>186</v>
      </c>
      <c r="D184" s="34" t="s">
        <v>42</v>
      </c>
      <c r="E184" s="34">
        <v>2</v>
      </c>
      <c r="F184" s="118"/>
      <c r="G184" s="35">
        <f t="shared" si="10"/>
        <v>0</v>
      </c>
      <c r="H184" s="30"/>
      <c r="J184" s="9"/>
      <c r="K184" s="9"/>
    </row>
    <row r="185" spans="1:11" s="44" customFormat="1" ht="30" x14ac:dyDescent="0.25">
      <c r="A185" s="31" t="s">
        <v>451</v>
      </c>
      <c r="B185" s="42"/>
      <c r="C185" s="43" t="s">
        <v>36</v>
      </c>
      <c r="D185" s="34" t="s">
        <v>42</v>
      </c>
      <c r="E185" s="34">
        <v>4</v>
      </c>
      <c r="F185" s="118"/>
      <c r="G185" s="35">
        <f t="shared" si="10"/>
        <v>0</v>
      </c>
      <c r="H185" s="30"/>
      <c r="J185" s="9"/>
      <c r="K185" s="9"/>
    </row>
    <row r="186" spans="1:11" s="74" customFormat="1" ht="60" x14ac:dyDescent="0.25">
      <c r="A186" s="31" t="s">
        <v>452</v>
      </c>
      <c r="B186" s="72"/>
      <c r="C186" s="73" t="s">
        <v>111</v>
      </c>
      <c r="D186" s="34" t="s">
        <v>42</v>
      </c>
      <c r="E186" s="34">
        <v>1</v>
      </c>
      <c r="F186" s="118"/>
      <c r="G186" s="35">
        <f t="shared" si="10"/>
        <v>0</v>
      </c>
      <c r="H186" s="30"/>
      <c r="J186" s="13"/>
      <c r="K186" s="13"/>
    </row>
    <row r="187" spans="1:11" s="44" customFormat="1" ht="60" x14ac:dyDescent="0.25">
      <c r="A187" s="31" t="s">
        <v>453</v>
      </c>
      <c r="B187" s="42"/>
      <c r="C187" s="43" t="s">
        <v>187</v>
      </c>
      <c r="D187" s="45" t="s">
        <v>44</v>
      </c>
      <c r="E187" s="34">
        <v>29450</v>
      </c>
      <c r="F187" s="118"/>
      <c r="G187" s="35">
        <f t="shared" si="10"/>
        <v>0</v>
      </c>
      <c r="H187" s="30"/>
      <c r="J187" s="9"/>
      <c r="K187" s="9"/>
    </row>
    <row r="188" spans="1:11" s="44" customFormat="1" ht="120" x14ac:dyDescent="0.25">
      <c r="A188" s="31" t="s">
        <v>454</v>
      </c>
      <c r="B188" s="42"/>
      <c r="C188" s="43" t="s">
        <v>112</v>
      </c>
      <c r="D188" s="34" t="s">
        <v>42</v>
      </c>
      <c r="E188" s="34">
        <v>1</v>
      </c>
      <c r="F188" s="118"/>
      <c r="G188" s="35">
        <f t="shared" si="10"/>
        <v>0</v>
      </c>
      <c r="H188" s="30"/>
      <c r="J188" s="9"/>
      <c r="K188" s="9"/>
    </row>
    <row r="189" spans="1:11" s="44" customFormat="1" ht="60" x14ac:dyDescent="0.25">
      <c r="A189" s="31" t="s">
        <v>455</v>
      </c>
      <c r="B189" s="42"/>
      <c r="C189" s="43" t="s">
        <v>113</v>
      </c>
      <c r="D189" s="34" t="s">
        <v>42</v>
      </c>
      <c r="E189" s="34">
        <v>2</v>
      </c>
      <c r="F189" s="118"/>
      <c r="G189" s="35">
        <f t="shared" si="10"/>
        <v>0</v>
      </c>
      <c r="H189" s="30"/>
      <c r="J189" s="9"/>
      <c r="K189" s="9"/>
    </row>
    <row r="190" spans="1:11" s="44" customFormat="1" ht="30" x14ac:dyDescent="0.25">
      <c r="A190" s="31" t="s">
        <v>456</v>
      </c>
      <c r="B190" s="42"/>
      <c r="C190" s="43" t="s">
        <v>48</v>
      </c>
      <c r="D190" s="34" t="s">
        <v>42</v>
      </c>
      <c r="E190" s="34">
        <v>1</v>
      </c>
      <c r="F190" s="118"/>
      <c r="G190" s="35">
        <f t="shared" si="10"/>
        <v>0</v>
      </c>
      <c r="H190" s="30"/>
      <c r="J190" s="9"/>
      <c r="K190" s="9"/>
    </row>
    <row r="191" spans="1:11" s="46" customFormat="1" ht="30" x14ac:dyDescent="0.25">
      <c r="A191" s="31" t="s">
        <v>457</v>
      </c>
      <c r="B191" s="42"/>
      <c r="C191" s="43" t="s">
        <v>114</v>
      </c>
      <c r="D191" s="34" t="s">
        <v>42</v>
      </c>
      <c r="E191" s="34">
        <v>1</v>
      </c>
      <c r="F191" s="118"/>
      <c r="G191" s="35">
        <f t="shared" si="10"/>
        <v>0</v>
      </c>
      <c r="H191" s="30"/>
      <c r="J191" s="10"/>
      <c r="K191" s="10"/>
    </row>
    <row r="192" spans="1:11" s="64" customFormat="1" x14ac:dyDescent="0.25">
      <c r="A192" s="47" t="s">
        <v>460</v>
      </c>
      <c r="B192" s="48" t="s">
        <v>459</v>
      </c>
      <c r="C192" s="49" t="s">
        <v>458</v>
      </c>
      <c r="D192" s="57"/>
      <c r="E192" s="50"/>
      <c r="F192" s="48"/>
      <c r="G192" s="48">
        <f>SUM(G193:G195)</f>
        <v>0</v>
      </c>
      <c r="H192" s="64">
        <f>G192</f>
        <v>0</v>
      </c>
      <c r="J192" s="12"/>
      <c r="K192" s="12"/>
    </row>
    <row r="193" spans="1:11" ht="30" x14ac:dyDescent="0.25">
      <c r="A193" s="59" t="s">
        <v>461</v>
      </c>
      <c r="B193" s="60"/>
      <c r="C193" s="61" t="s">
        <v>464</v>
      </c>
      <c r="D193" s="34" t="s">
        <v>42</v>
      </c>
      <c r="E193" s="62">
        <v>1</v>
      </c>
      <c r="F193" s="118"/>
      <c r="G193" s="35">
        <f t="shared" si="10"/>
        <v>0</v>
      </c>
    </row>
    <row r="194" spans="1:11" ht="75" x14ac:dyDescent="0.25">
      <c r="A194" s="59" t="s">
        <v>462</v>
      </c>
      <c r="B194" s="60"/>
      <c r="C194" s="61" t="s">
        <v>465</v>
      </c>
      <c r="D194" s="34" t="s">
        <v>42</v>
      </c>
      <c r="E194" s="62">
        <v>1</v>
      </c>
      <c r="F194" s="118"/>
      <c r="G194" s="35">
        <f t="shared" si="10"/>
        <v>0</v>
      </c>
    </row>
    <row r="195" spans="1:11" x14ac:dyDescent="0.25">
      <c r="A195" s="59" t="s">
        <v>463</v>
      </c>
      <c r="B195" s="60"/>
      <c r="C195" s="61" t="s">
        <v>466</v>
      </c>
      <c r="D195" s="34" t="s">
        <v>42</v>
      </c>
      <c r="E195" s="62">
        <v>1</v>
      </c>
      <c r="F195" s="118"/>
      <c r="G195" s="35">
        <f t="shared" si="10"/>
        <v>0</v>
      </c>
    </row>
    <row r="196" spans="1:11" s="64" customFormat="1" x14ac:dyDescent="0.25">
      <c r="A196" s="47" t="s">
        <v>469</v>
      </c>
      <c r="B196" s="48" t="s">
        <v>468</v>
      </c>
      <c r="C196" s="49" t="s">
        <v>467</v>
      </c>
      <c r="D196" s="57"/>
      <c r="E196" s="50"/>
      <c r="F196" s="48"/>
      <c r="G196" s="48">
        <f>SUM(G197:G199)</f>
        <v>0</v>
      </c>
      <c r="H196" s="64">
        <f>G196</f>
        <v>0</v>
      </c>
      <c r="J196" s="12"/>
      <c r="K196" s="12"/>
    </row>
    <row r="197" spans="1:11" ht="30" x14ac:dyDescent="0.25">
      <c r="A197" s="59" t="s">
        <v>470</v>
      </c>
      <c r="B197" s="60"/>
      <c r="C197" s="61" t="s">
        <v>473</v>
      </c>
      <c r="D197" s="34" t="s">
        <v>42</v>
      </c>
      <c r="E197" s="62">
        <v>1</v>
      </c>
      <c r="F197" s="118"/>
      <c r="G197" s="35">
        <f t="shared" ref="G197:G199" si="11">E197*F197</f>
        <v>0</v>
      </c>
    </row>
    <row r="198" spans="1:11" ht="75" x14ac:dyDescent="0.25">
      <c r="A198" s="59" t="s">
        <v>471</v>
      </c>
      <c r="B198" s="60"/>
      <c r="C198" s="61" t="s">
        <v>474</v>
      </c>
      <c r="D198" s="34" t="s">
        <v>42</v>
      </c>
      <c r="E198" s="62">
        <v>1</v>
      </c>
      <c r="F198" s="118"/>
      <c r="G198" s="35">
        <f t="shared" si="11"/>
        <v>0</v>
      </c>
    </row>
    <row r="199" spans="1:11" x14ac:dyDescent="0.25">
      <c r="A199" s="59" t="s">
        <v>472</v>
      </c>
      <c r="B199" s="60"/>
      <c r="C199" s="61" t="s">
        <v>475</v>
      </c>
      <c r="D199" s="34" t="s">
        <v>42</v>
      </c>
      <c r="E199" s="62">
        <v>1</v>
      </c>
      <c r="F199" s="118"/>
      <c r="G199" s="35">
        <f t="shared" si="11"/>
        <v>0</v>
      </c>
    </row>
    <row r="200" spans="1:11" x14ac:dyDescent="0.25">
      <c r="A200" s="47" t="s">
        <v>477</v>
      </c>
      <c r="B200" s="48" t="s">
        <v>476</v>
      </c>
      <c r="C200" s="49" t="s">
        <v>479</v>
      </c>
      <c r="D200" s="57"/>
      <c r="E200" s="50"/>
      <c r="F200" s="58"/>
      <c r="G200" s="48">
        <f>SUM(G201:G203)</f>
        <v>0</v>
      </c>
      <c r="H200" s="64">
        <f>G200</f>
        <v>0</v>
      </c>
    </row>
    <row r="201" spans="1:11" ht="30" x14ac:dyDescent="0.25">
      <c r="A201" s="59" t="s">
        <v>478</v>
      </c>
      <c r="B201" s="60"/>
      <c r="C201" s="61" t="s">
        <v>480</v>
      </c>
      <c r="D201" s="34" t="s">
        <v>42</v>
      </c>
      <c r="E201" s="62">
        <v>1</v>
      </c>
      <c r="F201" s="118"/>
      <c r="G201" s="35">
        <f t="shared" ref="G201:G203" si="12">E201*F201</f>
        <v>0</v>
      </c>
    </row>
    <row r="202" spans="1:11" ht="90" x14ac:dyDescent="0.25">
      <c r="A202" s="59" t="s">
        <v>483</v>
      </c>
      <c r="B202" s="60"/>
      <c r="C202" s="61" t="s">
        <v>481</v>
      </c>
      <c r="D202" s="34" t="s">
        <v>42</v>
      </c>
      <c r="E202" s="62">
        <v>1</v>
      </c>
      <c r="F202" s="118"/>
      <c r="G202" s="35">
        <f t="shared" si="12"/>
        <v>0</v>
      </c>
    </row>
    <row r="203" spans="1:11" x14ac:dyDescent="0.25">
      <c r="A203" s="59" t="s">
        <v>484</v>
      </c>
      <c r="B203" s="60"/>
      <c r="C203" s="61" t="s">
        <v>482</v>
      </c>
      <c r="D203" s="34" t="s">
        <v>42</v>
      </c>
      <c r="E203" s="62">
        <v>1</v>
      </c>
      <c r="F203" s="118"/>
      <c r="G203" s="35">
        <f t="shared" si="12"/>
        <v>0</v>
      </c>
    </row>
    <row r="204" spans="1:11" x14ac:dyDescent="0.25">
      <c r="A204" s="47" t="s">
        <v>485</v>
      </c>
      <c r="B204" s="49" t="s">
        <v>489</v>
      </c>
      <c r="C204" s="49" t="s">
        <v>490</v>
      </c>
      <c r="D204" s="57"/>
      <c r="E204" s="50"/>
      <c r="F204" s="58"/>
      <c r="G204" s="48">
        <f>SUM(G205:G207)</f>
        <v>0</v>
      </c>
      <c r="H204" s="64">
        <f>G204</f>
        <v>0</v>
      </c>
    </row>
    <row r="205" spans="1:11" ht="30" x14ac:dyDescent="0.25">
      <c r="A205" s="59" t="s">
        <v>486</v>
      </c>
      <c r="B205" s="60"/>
      <c r="C205" s="61" t="s">
        <v>491</v>
      </c>
      <c r="D205" s="34" t="s">
        <v>42</v>
      </c>
      <c r="E205" s="62">
        <v>1</v>
      </c>
      <c r="F205" s="118"/>
      <c r="G205" s="35">
        <f t="shared" ref="G205:G207" si="13">E205*F205</f>
        <v>0</v>
      </c>
    </row>
    <row r="206" spans="1:11" ht="90" x14ac:dyDescent="0.25">
      <c r="A206" s="59" t="s">
        <v>487</v>
      </c>
      <c r="B206" s="60"/>
      <c r="C206" s="61" t="s">
        <v>492</v>
      </c>
      <c r="D206" s="34" t="s">
        <v>42</v>
      </c>
      <c r="E206" s="62">
        <v>1</v>
      </c>
      <c r="F206" s="118"/>
      <c r="G206" s="35">
        <f t="shared" si="13"/>
        <v>0</v>
      </c>
    </row>
    <row r="207" spans="1:11" ht="23.25" customHeight="1" x14ac:dyDescent="0.25">
      <c r="A207" s="59" t="s">
        <v>488</v>
      </c>
      <c r="B207" s="60"/>
      <c r="C207" s="61" t="s">
        <v>493</v>
      </c>
      <c r="D207" s="34" t="s">
        <v>42</v>
      </c>
      <c r="E207" s="62">
        <v>1</v>
      </c>
      <c r="F207" s="118"/>
      <c r="G207" s="35">
        <f t="shared" si="13"/>
        <v>0</v>
      </c>
    </row>
    <row r="208" spans="1:11" s="64" customFormat="1" ht="17.25" customHeight="1" x14ac:dyDescent="0.25">
      <c r="A208" s="47" t="s">
        <v>494</v>
      </c>
      <c r="B208" s="48" t="s">
        <v>496</v>
      </c>
      <c r="C208" s="49" t="s">
        <v>497</v>
      </c>
      <c r="D208" s="57"/>
      <c r="E208" s="50"/>
      <c r="F208" s="48"/>
      <c r="G208" s="48">
        <f>SUM(G209:G215)</f>
        <v>0</v>
      </c>
      <c r="H208" s="64">
        <f>G208</f>
        <v>0</v>
      </c>
      <c r="J208" s="12"/>
      <c r="K208" s="12"/>
    </row>
    <row r="209" spans="1:11" x14ac:dyDescent="0.25">
      <c r="A209" s="59" t="s">
        <v>495</v>
      </c>
      <c r="B209" s="60"/>
      <c r="C209" s="61" t="s">
        <v>498</v>
      </c>
      <c r="D209" s="34" t="s">
        <v>42</v>
      </c>
      <c r="E209" s="62">
        <v>1</v>
      </c>
      <c r="F209" s="118"/>
      <c r="G209" s="35">
        <f t="shared" ref="G209:G215" si="14">E209*F209</f>
        <v>0</v>
      </c>
    </row>
    <row r="210" spans="1:11" ht="30" x14ac:dyDescent="0.25">
      <c r="A210" s="59" t="s">
        <v>505</v>
      </c>
      <c r="B210" s="60"/>
      <c r="C210" s="61" t="s">
        <v>499</v>
      </c>
      <c r="D210" s="34" t="s">
        <v>42</v>
      </c>
      <c r="E210" s="62">
        <v>1</v>
      </c>
      <c r="F210" s="118"/>
      <c r="G210" s="35">
        <f t="shared" si="14"/>
        <v>0</v>
      </c>
    </row>
    <row r="211" spans="1:11" ht="30" x14ac:dyDescent="0.25">
      <c r="A211" s="59" t="s">
        <v>506</v>
      </c>
      <c r="B211" s="60"/>
      <c r="C211" s="61" t="s">
        <v>500</v>
      </c>
      <c r="D211" s="34" t="s">
        <v>42</v>
      </c>
      <c r="E211" s="62">
        <v>1</v>
      </c>
      <c r="F211" s="118"/>
      <c r="G211" s="35">
        <f t="shared" si="14"/>
        <v>0</v>
      </c>
    </row>
    <row r="212" spans="1:11" ht="75" x14ac:dyDescent="0.25">
      <c r="A212" s="59" t="s">
        <v>507</v>
      </c>
      <c r="B212" s="60"/>
      <c r="C212" s="61" t="s">
        <v>501</v>
      </c>
      <c r="D212" s="34" t="s">
        <v>42</v>
      </c>
      <c r="E212" s="62">
        <v>1</v>
      </c>
      <c r="F212" s="118"/>
      <c r="G212" s="35">
        <f t="shared" si="14"/>
        <v>0</v>
      </c>
    </row>
    <row r="213" spans="1:11" ht="30" x14ac:dyDescent="0.25">
      <c r="A213" s="59" t="s">
        <v>508</v>
      </c>
      <c r="B213" s="60"/>
      <c r="C213" s="61" t="s">
        <v>502</v>
      </c>
      <c r="D213" s="34" t="s">
        <v>42</v>
      </c>
      <c r="E213" s="62">
        <v>1</v>
      </c>
      <c r="F213" s="118"/>
      <c r="G213" s="35">
        <f t="shared" si="14"/>
        <v>0</v>
      </c>
    </row>
    <row r="214" spans="1:11" x14ac:dyDescent="0.25">
      <c r="A214" s="59" t="s">
        <v>509</v>
      </c>
      <c r="B214" s="60"/>
      <c r="C214" s="61" t="s">
        <v>503</v>
      </c>
      <c r="D214" s="34" t="s">
        <v>42</v>
      </c>
      <c r="E214" s="62">
        <v>1</v>
      </c>
      <c r="F214" s="118"/>
      <c r="G214" s="35">
        <f t="shared" si="14"/>
        <v>0</v>
      </c>
    </row>
    <row r="215" spans="1:11" ht="30" x14ac:dyDescent="0.25">
      <c r="A215" s="59" t="s">
        <v>510</v>
      </c>
      <c r="B215" s="60"/>
      <c r="C215" s="61" t="s">
        <v>504</v>
      </c>
      <c r="D215" s="34" t="s">
        <v>42</v>
      </c>
      <c r="E215" s="62">
        <v>1</v>
      </c>
      <c r="F215" s="118"/>
      <c r="G215" s="35">
        <f t="shared" si="14"/>
        <v>0</v>
      </c>
    </row>
    <row r="216" spans="1:11" s="64" customFormat="1" x14ac:dyDescent="0.25">
      <c r="A216" s="47" t="s">
        <v>511</v>
      </c>
      <c r="B216" s="48" t="s">
        <v>513</v>
      </c>
      <c r="C216" s="49" t="s">
        <v>514</v>
      </c>
      <c r="D216" s="57"/>
      <c r="E216" s="50"/>
      <c r="F216" s="48"/>
      <c r="G216" s="48">
        <f>SUM(G217:G223)</f>
        <v>0</v>
      </c>
      <c r="H216" s="64">
        <f>G216</f>
        <v>0</v>
      </c>
      <c r="J216" s="12"/>
      <c r="K216" s="12"/>
    </row>
    <row r="217" spans="1:11" x14ac:dyDescent="0.25">
      <c r="A217" s="59" t="s">
        <v>512</v>
      </c>
      <c r="B217" s="60"/>
      <c r="C217" s="61" t="s">
        <v>515</v>
      </c>
      <c r="D217" s="34" t="s">
        <v>42</v>
      </c>
      <c r="E217" s="62">
        <v>1</v>
      </c>
      <c r="F217" s="118"/>
      <c r="G217" s="35">
        <f t="shared" ref="G217:G232" si="15">E217*F217</f>
        <v>0</v>
      </c>
    </row>
    <row r="218" spans="1:11" ht="30" x14ac:dyDescent="0.25">
      <c r="A218" s="59" t="s">
        <v>522</v>
      </c>
      <c r="B218" s="60"/>
      <c r="C218" s="61" t="s">
        <v>516</v>
      </c>
      <c r="D218" s="34" t="s">
        <v>42</v>
      </c>
      <c r="E218" s="62">
        <v>1</v>
      </c>
      <c r="F218" s="118"/>
      <c r="G218" s="35">
        <f t="shared" si="15"/>
        <v>0</v>
      </c>
    </row>
    <row r="219" spans="1:11" ht="30" x14ac:dyDescent="0.25">
      <c r="A219" s="59" t="s">
        <v>523</v>
      </c>
      <c r="B219" s="60"/>
      <c r="C219" s="61" t="s">
        <v>517</v>
      </c>
      <c r="D219" s="34" t="s">
        <v>42</v>
      </c>
      <c r="E219" s="62">
        <v>1</v>
      </c>
      <c r="F219" s="118"/>
      <c r="G219" s="35">
        <f t="shared" si="15"/>
        <v>0</v>
      </c>
    </row>
    <row r="220" spans="1:11" ht="75" x14ac:dyDescent="0.25">
      <c r="A220" s="59" t="s">
        <v>524</v>
      </c>
      <c r="B220" s="60"/>
      <c r="C220" s="61" t="s">
        <v>518</v>
      </c>
      <c r="D220" s="34" t="s">
        <v>42</v>
      </c>
      <c r="E220" s="62">
        <v>1</v>
      </c>
      <c r="F220" s="118"/>
      <c r="G220" s="35">
        <f t="shared" si="15"/>
        <v>0</v>
      </c>
    </row>
    <row r="221" spans="1:11" ht="30" x14ac:dyDescent="0.25">
      <c r="A221" s="59" t="s">
        <v>525</v>
      </c>
      <c r="B221" s="60"/>
      <c r="C221" s="61" t="s">
        <v>519</v>
      </c>
      <c r="D221" s="34" t="s">
        <v>42</v>
      </c>
      <c r="E221" s="62">
        <v>1</v>
      </c>
      <c r="F221" s="118"/>
      <c r="G221" s="35">
        <f t="shared" si="15"/>
        <v>0</v>
      </c>
    </row>
    <row r="222" spans="1:11" x14ac:dyDescent="0.25">
      <c r="A222" s="59" t="s">
        <v>526</v>
      </c>
      <c r="B222" s="60"/>
      <c r="C222" s="61" t="s">
        <v>520</v>
      </c>
      <c r="D222" s="34" t="s">
        <v>42</v>
      </c>
      <c r="E222" s="62">
        <v>1</v>
      </c>
      <c r="F222" s="118"/>
      <c r="G222" s="35">
        <f t="shared" si="15"/>
        <v>0</v>
      </c>
    </row>
    <row r="223" spans="1:11" ht="30" x14ac:dyDescent="0.25">
      <c r="A223" s="59" t="s">
        <v>527</v>
      </c>
      <c r="B223" s="60"/>
      <c r="C223" s="61" t="s">
        <v>521</v>
      </c>
      <c r="D223" s="34" t="s">
        <v>42</v>
      </c>
      <c r="E223" s="62">
        <v>1</v>
      </c>
      <c r="F223" s="118"/>
      <c r="G223" s="35">
        <f t="shared" si="15"/>
        <v>0</v>
      </c>
    </row>
    <row r="224" spans="1:11" ht="30" x14ac:dyDescent="0.25">
      <c r="A224" s="47" t="s">
        <v>530</v>
      </c>
      <c r="B224" s="48" t="s">
        <v>529</v>
      </c>
      <c r="C224" s="49" t="s">
        <v>528</v>
      </c>
      <c r="D224" s="57"/>
      <c r="E224" s="50"/>
      <c r="F224" s="58"/>
      <c r="G224" s="58">
        <f>SUM(G225:G228)</f>
        <v>0</v>
      </c>
      <c r="H224" s="4">
        <f>G224</f>
        <v>0</v>
      </c>
    </row>
    <row r="225" spans="1:144" ht="30" x14ac:dyDescent="0.25">
      <c r="A225" s="59" t="s">
        <v>531</v>
      </c>
      <c r="B225" s="60"/>
      <c r="C225" s="61" t="s">
        <v>535</v>
      </c>
      <c r="D225" s="34" t="s">
        <v>42</v>
      </c>
      <c r="E225" s="62">
        <v>1</v>
      </c>
      <c r="F225" s="118"/>
      <c r="G225" s="35">
        <f t="shared" si="15"/>
        <v>0</v>
      </c>
    </row>
    <row r="226" spans="1:144" ht="30" x14ac:dyDescent="0.25">
      <c r="A226" s="59" t="s">
        <v>532</v>
      </c>
      <c r="B226" s="60"/>
      <c r="C226" s="61" t="s">
        <v>536</v>
      </c>
      <c r="D226" s="34" t="s">
        <v>42</v>
      </c>
      <c r="E226" s="62">
        <v>1</v>
      </c>
      <c r="F226" s="118"/>
      <c r="G226" s="35">
        <f t="shared" si="15"/>
        <v>0</v>
      </c>
    </row>
    <row r="227" spans="1:144" ht="30" x14ac:dyDescent="0.25">
      <c r="A227" s="59" t="s">
        <v>533</v>
      </c>
      <c r="B227" s="60"/>
      <c r="C227" s="61" t="s">
        <v>537</v>
      </c>
      <c r="D227" s="34" t="s">
        <v>42</v>
      </c>
      <c r="E227" s="62">
        <v>1</v>
      </c>
      <c r="F227" s="118"/>
      <c r="G227" s="35">
        <f t="shared" si="15"/>
        <v>0</v>
      </c>
    </row>
    <row r="228" spans="1:144" ht="30" x14ac:dyDescent="0.25">
      <c r="A228" s="59" t="s">
        <v>534</v>
      </c>
      <c r="B228" s="60"/>
      <c r="C228" s="61" t="s">
        <v>538</v>
      </c>
      <c r="D228" s="34" t="s">
        <v>42</v>
      </c>
      <c r="E228" s="62">
        <v>1</v>
      </c>
      <c r="F228" s="118"/>
      <c r="G228" s="35">
        <f t="shared" si="15"/>
        <v>0</v>
      </c>
    </row>
    <row r="229" spans="1:144" ht="33.75" customHeight="1" x14ac:dyDescent="0.25">
      <c r="A229" s="47" t="s">
        <v>539</v>
      </c>
      <c r="B229" s="48" t="s">
        <v>540</v>
      </c>
      <c r="C229" s="49" t="s">
        <v>541</v>
      </c>
      <c r="D229" s="57"/>
      <c r="E229" s="50"/>
      <c r="F229" s="58"/>
      <c r="G229" s="58">
        <f>SUM(G230:G232)</f>
        <v>0</v>
      </c>
      <c r="H229" s="4">
        <f>G229</f>
        <v>0</v>
      </c>
    </row>
    <row r="230" spans="1:144" ht="30" x14ac:dyDescent="0.25">
      <c r="A230" s="59" t="s">
        <v>545</v>
      </c>
      <c r="B230" s="60"/>
      <c r="C230" s="61" t="s">
        <v>542</v>
      </c>
      <c r="D230" s="34" t="s">
        <v>42</v>
      </c>
      <c r="E230" s="62">
        <v>1</v>
      </c>
      <c r="F230" s="118"/>
      <c r="G230" s="35">
        <f t="shared" si="15"/>
        <v>0</v>
      </c>
    </row>
    <row r="231" spans="1:144" ht="30" x14ac:dyDescent="0.25">
      <c r="A231" s="59" t="s">
        <v>546</v>
      </c>
      <c r="B231" s="60"/>
      <c r="C231" s="61" t="s">
        <v>543</v>
      </c>
      <c r="D231" s="34" t="s">
        <v>42</v>
      </c>
      <c r="E231" s="62">
        <v>1</v>
      </c>
      <c r="F231" s="118"/>
      <c r="G231" s="35">
        <f t="shared" si="15"/>
        <v>0</v>
      </c>
    </row>
    <row r="232" spans="1:144" ht="30" x14ac:dyDescent="0.25">
      <c r="A232" s="59" t="s">
        <v>547</v>
      </c>
      <c r="B232" s="60"/>
      <c r="C232" s="61" t="s">
        <v>544</v>
      </c>
      <c r="D232" s="34" t="s">
        <v>42</v>
      </c>
      <c r="E232" s="62">
        <v>1</v>
      </c>
      <c r="F232" s="118"/>
      <c r="G232" s="35">
        <f t="shared" si="15"/>
        <v>0</v>
      </c>
    </row>
    <row r="233" spans="1:144" ht="30.75" x14ac:dyDescent="0.25">
      <c r="A233" s="47" t="s">
        <v>548</v>
      </c>
      <c r="B233" s="48" t="s">
        <v>552</v>
      </c>
      <c r="C233" s="49" t="s">
        <v>556</v>
      </c>
      <c r="D233" s="57"/>
      <c r="E233" s="50"/>
      <c r="F233" s="58"/>
      <c r="G233" s="58">
        <f>SUM(G234:G236)</f>
        <v>0</v>
      </c>
      <c r="H233" s="4">
        <f>G233</f>
        <v>0</v>
      </c>
    </row>
    <row r="234" spans="1:144" ht="30" x14ac:dyDescent="0.25">
      <c r="A234" s="59" t="s">
        <v>549</v>
      </c>
      <c r="B234" s="60"/>
      <c r="C234" s="61" t="s">
        <v>553</v>
      </c>
      <c r="D234" s="34" t="s">
        <v>42</v>
      </c>
      <c r="E234" s="62">
        <v>1</v>
      </c>
      <c r="F234" s="118"/>
      <c r="G234" s="35">
        <f t="shared" ref="G234:G236" si="16">E234*F234</f>
        <v>0</v>
      </c>
    </row>
    <row r="235" spans="1:144" ht="30" x14ac:dyDescent="0.25">
      <c r="A235" s="59" t="s">
        <v>550</v>
      </c>
      <c r="B235" s="60"/>
      <c r="C235" s="61" t="s">
        <v>554</v>
      </c>
      <c r="D235" s="34" t="s">
        <v>42</v>
      </c>
      <c r="E235" s="62">
        <v>1</v>
      </c>
      <c r="F235" s="118"/>
      <c r="G235" s="35">
        <f t="shared" si="16"/>
        <v>0</v>
      </c>
    </row>
    <row r="236" spans="1:144" ht="21" customHeight="1" x14ac:dyDescent="0.25">
      <c r="A236" s="59" t="s">
        <v>551</v>
      </c>
      <c r="B236" s="60"/>
      <c r="C236" s="61" t="s">
        <v>555</v>
      </c>
      <c r="D236" s="34" t="s">
        <v>42</v>
      </c>
      <c r="E236" s="62">
        <v>1</v>
      </c>
      <c r="F236" s="118"/>
      <c r="G236" s="35">
        <f t="shared" si="16"/>
        <v>0</v>
      </c>
    </row>
    <row r="237" spans="1:144" s="76" customFormat="1" ht="30" x14ac:dyDescent="0.25">
      <c r="A237" s="48" t="s">
        <v>559</v>
      </c>
      <c r="B237" s="48" t="s">
        <v>557</v>
      </c>
      <c r="C237" s="49" t="s">
        <v>566</v>
      </c>
      <c r="D237" s="50"/>
      <c r="E237" s="50"/>
      <c r="F237" s="58"/>
      <c r="G237" s="58">
        <f>SUM(G238:G240)</f>
        <v>0</v>
      </c>
      <c r="H237" s="4">
        <f>G237</f>
        <v>0</v>
      </c>
      <c r="I237" s="75"/>
      <c r="J237" s="14"/>
      <c r="K237" s="14"/>
      <c r="L237" s="75"/>
      <c r="M237" s="75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</row>
    <row r="238" spans="1:144" x14ac:dyDescent="0.25">
      <c r="A238" s="60" t="s">
        <v>560</v>
      </c>
      <c r="B238" s="60"/>
      <c r="C238" s="61" t="s">
        <v>563</v>
      </c>
      <c r="D238" s="34" t="s">
        <v>42</v>
      </c>
      <c r="E238" s="62">
        <v>1</v>
      </c>
      <c r="F238" s="118"/>
      <c r="G238" s="35">
        <f t="shared" ref="G238:G240" si="17">E238*F238</f>
        <v>0</v>
      </c>
      <c r="I238" s="75"/>
      <c r="J238" s="14"/>
      <c r="K238" s="14"/>
      <c r="L238" s="75"/>
      <c r="M238" s="75"/>
    </row>
    <row r="239" spans="1:144" x14ac:dyDescent="0.25">
      <c r="A239" s="60" t="s">
        <v>561</v>
      </c>
      <c r="B239" s="60"/>
      <c r="C239" s="61" t="s">
        <v>564</v>
      </c>
      <c r="D239" s="34" t="s">
        <v>42</v>
      </c>
      <c r="E239" s="62">
        <v>1</v>
      </c>
      <c r="F239" s="118"/>
      <c r="G239" s="35">
        <f t="shared" si="17"/>
        <v>0</v>
      </c>
      <c r="I239" s="75"/>
      <c r="J239" s="14"/>
      <c r="K239" s="14"/>
      <c r="L239" s="75"/>
      <c r="M239" s="75"/>
    </row>
    <row r="240" spans="1:144" x14ac:dyDescent="0.25">
      <c r="A240" s="60" t="s">
        <v>562</v>
      </c>
      <c r="B240" s="60"/>
      <c r="C240" s="61" t="s">
        <v>565</v>
      </c>
      <c r="D240" s="34" t="s">
        <v>42</v>
      </c>
      <c r="E240" s="62">
        <v>1</v>
      </c>
      <c r="F240" s="118"/>
      <c r="G240" s="35">
        <f t="shared" si="17"/>
        <v>0</v>
      </c>
      <c r="I240" s="75"/>
      <c r="J240" s="14"/>
      <c r="K240" s="14"/>
      <c r="L240" s="75"/>
      <c r="M240" s="75"/>
    </row>
    <row r="241" spans="1:144" s="82" customFormat="1" ht="30" x14ac:dyDescent="0.25">
      <c r="A241" s="77" t="s">
        <v>568</v>
      </c>
      <c r="B241" s="78" t="s">
        <v>558</v>
      </c>
      <c r="C241" s="79" t="s">
        <v>567</v>
      </c>
      <c r="D241" s="80"/>
      <c r="E241" s="80"/>
      <c r="F241" s="81"/>
      <c r="G241" s="58">
        <f>SUM(G242:G244)</f>
        <v>0</v>
      </c>
      <c r="H241" s="4">
        <f>G241</f>
        <v>0</v>
      </c>
      <c r="J241" s="15"/>
      <c r="K241" s="15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</row>
    <row r="242" spans="1:144" s="82" customFormat="1" x14ac:dyDescent="0.25">
      <c r="A242" s="83" t="s">
        <v>572</v>
      </c>
      <c r="B242" s="84"/>
      <c r="C242" s="85" t="s">
        <v>569</v>
      </c>
      <c r="D242" s="34" t="s">
        <v>42</v>
      </c>
      <c r="E242" s="62">
        <v>1</v>
      </c>
      <c r="F242" s="118"/>
      <c r="G242" s="35">
        <f t="shared" ref="G242:G244" si="18">E242*F242</f>
        <v>0</v>
      </c>
      <c r="H242" s="4"/>
      <c r="J242" s="15"/>
      <c r="K242" s="15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</row>
    <row r="243" spans="1:144" s="82" customFormat="1" x14ac:dyDescent="0.25">
      <c r="A243" s="83" t="s">
        <v>573</v>
      </c>
      <c r="B243" s="84"/>
      <c r="C243" s="85" t="s">
        <v>570</v>
      </c>
      <c r="D243" s="34" t="s">
        <v>42</v>
      </c>
      <c r="E243" s="62">
        <v>1</v>
      </c>
      <c r="F243" s="118"/>
      <c r="G243" s="35">
        <f t="shared" si="18"/>
        <v>0</v>
      </c>
      <c r="H243" s="4"/>
      <c r="J243" s="15"/>
      <c r="K243" s="15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</row>
    <row r="244" spans="1:144" s="82" customFormat="1" x14ac:dyDescent="0.25">
      <c r="A244" s="83" t="s">
        <v>574</v>
      </c>
      <c r="B244" s="84"/>
      <c r="C244" s="85" t="s">
        <v>571</v>
      </c>
      <c r="D244" s="34" t="s">
        <v>42</v>
      </c>
      <c r="E244" s="62">
        <v>1</v>
      </c>
      <c r="F244" s="118"/>
      <c r="G244" s="35">
        <f t="shared" si="18"/>
        <v>0</v>
      </c>
      <c r="H244" s="4"/>
      <c r="J244" s="15"/>
      <c r="K244" s="15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</row>
    <row r="245" spans="1:144" s="76" customFormat="1" ht="30" x14ac:dyDescent="0.25">
      <c r="A245" s="86" t="s">
        <v>575</v>
      </c>
      <c r="B245" s="86" t="s">
        <v>579</v>
      </c>
      <c r="C245" s="87" t="s">
        <v>580</v>
      </c>
      <c r="D245" s="88"/>
      <c r="E245" s="88"/>
      <c r="F245" s="89"/>
      <c r="G245" s="58">
        <f>SUM(G246:G248)</f>
        <v>0</v>
      </c>
      <c r="H245" s="4">
        <f>G245</f>
        <v>0</v>
      </c>
      <c r="I245" s="75"/>
      <c r="J245" s="14"/>
      <c r="K245" s="14"/>
      <c r="L245" s="75"/>
      <c r="M245" s="75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</row>
    <row r="246" spans="1:144" x14ac:dyDescent="0.25">
      <c r="A246" s="60" t="s">
        <v>576</v>
      </c>
      <c r="B246" s="60"/>
      <c r="C246" s="61" t="s">
        <v>581</v>
      </c>
      <c r="D246" s="34" t="s">
        <v>42</v>
      </c>
      <c r="E246" s="62">
        <v>1</v>
      </c>
      <c r="F246" s="118"/>
      <c r="G246" s="35">
        <f t="shared" ref="G246:G248" si="19">E246*F246</f>
        <v>0</v>
      </c>
    </row>
    <row r="247" spans="1:144" x14ac:dyDescent="0.25">
      <c r="A247" s="60" t="s">
        <v>577</v>
      </c>
      <c r="B247" s="60"/>
      <c r="C247" s="61" t="s">
        <v>582</v>
      </c>
      <c r="D247" s="34" t="s">
        <v>42</v>
      </c>
      <c r="E247" s="62">
        <v>1</v>
      </c>
      <c r="F247" s="118"/>
      <c r="G247" s="35">
        <f t="shared" si="19"/>
        <v>0</v>
      </c>
    </row>
    <row r="248" spans="1:144" x14ac:dyDescent="0.25">
      <c r="A248" s="60" t="s">
        <v>578</v>
      </c>
      <c r="B248" s="60"/>
      <c r="C248" s="61" t="s">
        <v>583</v>
      </c>
      <c r="D248" s="34" t="s">
        <v>42</v>
      </c>
      <c r="E248" s="62">
        <v>1</v>
      </c>
      <c r="F248" s="118"/>
      <c r="G248" s="35">
        <f t="shared" si="19"/>
        <v>0</v>
      </c>
    </row>
    <row r="249" spans="1:144" ht="30" x14ac:dyDescent="0.25">
      <c r="A249" s="48" t="s">
        <v>584</v>
      </c>
      <c r="B249" s="48" t="s">
        <v>585</v>
      </c>
      <c r="C249" s="49" t="s">
        <v>586</v>
      </c>
      <c r="D249" s="57"/>
      <c r="E249" s="90"/>
      <c r="F249" s="58"/>
      <c r="G249" s="58">
        <f>SUM(G250:G252)</f>
        <v>0</v>
      </c>
      <c r="H249" s="4">
        <f>G249</f>
        <v>0</v>
      </c>
    </row>
    <row r="250" spans="1:144" x14ac:dyDescent="0.25">
      <c r="A250" s="60" t="s">
        <v>590</v>
      </c>
      <c r="B250" s="60"/>
      <c r="C250" s="61" t="s">
        <v>587</v>
      </c>
      <c r="D250" s="34" t="s">
        <v>42</v>
      </c>
      <c r="E250" s="62">
        <v>1</v>
      </c>
      <c r="F250" s="118"/>
      <c r="G250" s="35">
        <f t="shared" ref="G250:G252" si="20">E250*F250</f>
        <v>0</v>
      </c>
    </row>
    <row r="251" spans="1:144" x14ac:dyDescent="0.25">
      <c r="A251" s="60" t="s">
        <v>591</v>
      </c>
      <c r="B251" s="60"/>
      <c r="C251" s="61" t="s">
        <v>588</v>
      </c>
      <c r="D251" s="34" t="s">
        <v>42</v>
      </c>
      <c r="E251" s="62">
        <v>1</v>
      </c>
      <c r="F251" s="118"/>
      <c r="G251" s="35">
        <f t="shared" si="20"/>
        <v>0</v>
      </c>
    </row>
    <row r="252" spans="1:144" x14ac:dyDescent="0.25">
      <c r="A252" s="60" t="s">
        <v>592</v>
      </c>
      <c r="B252" s="60"/>
      <c r="C252" s="61" t="s">
        <v>589</v>
      </c>
      <c r="D252" s="34" t="s">
        <v>42</v>
      </c>
      <c r="E252" s="62">
        <v>1</v>
      </c>
      <c r="F252" s="118"/>
      <c r="G252" s="35">
        <f t="shared" si="20"/>
        <v>0</v>
      </c>
    </row>
    <row r="253" spans="1:144" x14ac:dyDescent="0.25">
      <c r="A253" s="48" t="s">
        <v>593</v>
      </c>
      <c r="B253" s="48" t="s">
        <v>585</v>
      </c>
      <c r="C253" s="49" t="s">
        <v>597</v>
      </c>
      <c r="D253" s="50"/>
      <c r="E253" s="50"/>
      <c r="F253" s="58"/>
      <c r="G253" s="58">
        <f>SUM(G254:G256)</f>
        <v>0</v>
      </c>
      <c r="H253" s="4">
        <f>G253</f>
        <v>0</v>
      </c>
    </row>
    <row r="254" spans="1:144" x14ac:dyDescent="0.25">
      <c r="A254" s="60" t="s">
        <v>594</v>
      </c>
      <c r="B254" s="60"/>
      <c r="C254" s="61" t="s">
        <v>587</v>
      </c>
      <c r="D254" s="34" t="s">
        <v>42</v>
      </c>
      <c r="E254" s="62">
        <v>1</v>
      </c>
      <c r="F254" s="118"/>
      <c r="G254" s="35">
        <f t="shared" ref="G254:G256" si="21">E254*F254</f>
        <v>0</v>
      </c>
    </row>
    <row r="255" spans="1:144" x14ac:dyDescent="0.25">
      <c r="A255" s="60" t="s">
        <v>595</v>
      </c>
      <c r="B255" s="60"/>
      <c r="C255" s="61" t="s">
        <v>588</v>
      </c>
      <c r="D255" s="34" t="s">
        <v>42</v>
      </c>
      <c r="E255" s="62">
        <v>1</v>
      </c>
      <c r="F255" s="118"/>
      <c r="G255" s="35">
        <f t="shared" si="21"/>
        <v>0</v>
      </c>
    </row>
    <row r="256" spans="1:144" x14ac:dyDescent="0.25">
      <c r="A256" s="60" t="s">
        <v>596</v>
      </c>
      <c r="B256" s="60"/>
      <c r="C256" s="61" t="s">
        <v>589</v>
      </c>
      <c r="D256" s="34" t="s">
        <v>42</v>
      </c>
      <c r="E256" s="62">
        <v>1</v>
      </c>
      <c r="F256" s="118"/>
      <c r="G256" s="35">
        <f t="shared" si="21"/>
        <v>0</v>
      </c>
    </row>
    <row r="257" spans="1:11" ht="30" x14ac:dyDescent="0.25">
      <c r="A257" s="48" t="s">
        <v>598</v>
      </c>
      <c r="B257" s="48" t="s">
        <v>585</v>
      </c>
      <c r="C257" s="49" t="s">
        <v>602</v>
      </c>
      <c r="D257" s="50"/>
      <c r="E257" s="50"/>
      <c r="F257" s="58"/>
      <c r="G257" s="58">
        <f>SUM(G258:G260)</f>
        <v>0</v>
      </c>
      <c r="H257" s="4">
        <f>G257</f>
        <v>0</v>
      </c>
    </row>
    <row r="258" spans="1:11" x14ac:dyDescent="0.25">
      <c r="A258" s="60" t="s">
        <v>599</v>
      </c>
      <c r="B258" s="60"/>
      <c r="C258" s="61" t="s">
        <v>587</v>
      </c>
      <c r="D258" s="34" t="s">
        <v>42</v>
      </c>
      <c r="E258" s="62">
        <v>1</v>
      </c>
      <c r="F258" s="118"/>
      <c r="G258" s="35">
        <f t="shared" ref="G258:G260" si="22">E258*F258</f>
        <v>0</v>
      </c>
    </row>
    <row r="259" spans="1:11" x14ac:dyDescent="0.25">
      <c r="A259" s="60" t="s">
        <v>600</v>
      </c>
      <c r="B259" s="60"/>
      <c r="C259" s="61" t="s">
        <v>588</v>
      </c>
      <c r="D259" s="34" t="s">
        <v>42</v>
      </c>
      <c r="E259" s="62">
        <v>1</v>
      </c>
      <c r="F259" s="118"/>
      <c r="G259" s="35">
        <f t="shared" si="22"/>
        <v>0</v>
      </c>
    </row>
    <row r="260" spans="1:11" x14ac:dyDescent="0.25">
      <c r="A260" s="60" t="s">
        <v>601</v>
      </c>
      <c r="B260" s="60"/>
      <c r="C260" s="61" t="s">
        <v>589</v>
      </c>
      <c r="D260" s="34" t="s">
        <v>42</v>
      </c>
      <c r="E260" s="62">
        <v>1</v>
      </c>
      <c r="F260" s="118"/>
      <c r="G260" s="35">
        <f t="shared" si="22"/>
        <v>0</v>
      </c>
    </row>
    <row r="261" spans="1:11" ht="30" x14ac:dyDescent="0.25">
      <c r="A261" s="48" t="s">
        <v>604</v>
      </c>
      <c r="B261" s="48" t="s">
        <v>585</v>
      </c>
      <c r="C261" s="49" t="s">
        <v>603</v>
      </c>
      <c r="D261" s="50"/>
      <c r="E261" s="50"/>
      <c r="F261" s="58"/>
      <c r="G261" s="58">
        <f>SUM(G262:G264)</f>
        <v>0</v>
      </c>
      <c r="H261" s="4">
        <f>G261</f>
        <v>0</v>
      </c>
    </row>
    <row r="262" spans="1:11" x14ac:dyDescent="0.25">
      <c r="A262" s="60" t="s">
        <v>605</v>
      </c>
      <c r="B262" s="60"/>
      <c r="C262" s="61" t="s">
        <v>587</v>
      </c>
      <c r="D262" s="34" t="s">
        <v>42</v>
      </c>
      <c r="E262" s="62">
        <v>1</v>
      </c>
      <c r="F262" s="118"/>
      <c r="G262" s="35">
        <f t="shared" ref="G262:G264" si="23">E262*F262</f>
        <v>0</v>
      </c>
    </row>
    <row r="263" spans="1:11" x14ac:dyDescent="0.25">
      <c r="A263" s="60" t="s">
        <v>606</v>
      </c>
      <c r="B263" s="60"/>
      <c r="C263" s="61" t="s">
        <v>588</v>
      </c>
      <c r="D263" s="34" t="s">
        <v>42</v>
      </c>
      <c r="E263" s="62">
        <v>1</v>
      </c>
      <c r="F263" s="118"/>
      <c r="G263" s="35">
        <f t="shared" si="23"/>
        <v>0</v>
      </c>
    </row>
    <row r="264" spans="1:11" x14ac:dyDescent="0.25">
      <c r="A264" s="60" t="s">
        <v>607</v>
      </c>
      <c r="B264" s="60"/>
      <c r="C264" s="61" t="s">
        <v>589</v>
      </c>
      <c r="D264" s="34" t="s">
        <v>42</v>
      </c>
      <c r="E264" s="62">
        <v>1</v>
      </c>
      <c r="F264" s="118"/>
      <c r="G264" s="35">
        <f t="shared" si="23"/>
        <v>0</v>
      </c>
    </row>
    <row r="265" spans="1:11" s="92" customFormat="1" ht="60" x14ac:dyDescent="0.25">
      <c r="A265" s="26"/>
      <c r="B265" s="26"/>
      <c r="C265" s="27" t="s">
        <v>608</v>
      </c>
      <c r="D265" s="3"/>
      <c r="E265" s="3"/>
      <c r="F265" s="91"/>
      <c r="G265" s="91">
        <f>SUM(H266:H315)</f>
        <v>0</v>
      </c>
      <c r="I265" s="92">
        <f>G265</f>
        <v>0</v>
      </c>
      <c r="J265" s="16"/>
      <c r="K265" s="16"/>
    </row>
    <row r="266" spans="1:11" s="94" customFormat="1" ht="30" x14ac:dyDescent="0.25">
      <c r="A266" s="28" t="s">
        <v>609</v>
      </c>
      <c r="B266" s="50"/>
      <c r="C266" s="93" t="s">
        <v>176</v>
      </c>
      <c r="D266" s="57"/>
      <c r="E266" s="50"/>
      <c r="F266" s="58"/>
      <c r="G266" s="58">
        <f>SUM(G267:G308)</f>
        <v>0</v>
      </c>
      <c r="H266" s="4">
        <f>G266</f>
        <v>0</v>
      </c>
      <c r="J266" s="17"/>
      <c r="K266" s="17"/>
    </row>
    <row r="267" spans="1:11" s="95" customFormat="1" x14ac:dyDescent="0.25">
      <c r="A267" s="31" t="s">
        <v>610</v>
      </c>
      <c r="B267" s="32"/>
      <c r="C267" s="33" t="s">
        <v>117</v>
      </c>
      <c r="D267" s="34" t="s">
        <v>42</v>
      </c>
      <c r="E267" s="34">
        <v>1</v>
      </c>
      <c r="F267" s="118"/>
      <c r="G267" s="35">
        <f t="shared" ref="G267:G308" si="24">E267*F267</f>
        <v>0</v>
      </c>
      <c r="H267" s="4"/>
      <c r="J267" s="18"/>
      <c r="K267" s="18"/>
    </row>
    <row r="268" spans="1:11" ht="30" x14ac:dyDescent="0.25">
      <c r="A268" s="31" t="s">
        <v>611</v>
      </c>
      <c r="B268" s="60"/>
      <c r="C268" s="61" t="s">
        <v>118</v>
      </c>
      <c r="D268" s="34" t="s">
        <v>42</v>
      </c>
      <c r="E268" s="34">
        <v>4</v>
      </c>
      <c r="F268" s="118"/>
      <c r="G268" s="35">
        <f t="shared" si="24"/>
        <v>0</v>
      </c>
    </row>
    <row r="269" spans="1:11" ht="30" x14ac:dyDescent="0.25">
      <c r="A269" s="31" t="s">
        <v>612</v>
      </c>
      <c r="B269" s="60"/>
      <c r="C269" s="61" t="s">
        <v>119</v>
      </c>
      <c r="D269" s="34" t="s">
        <v>42</v>
      </c>
      <c r="E269" s="34">
        <v>2</v>
      </c>
      <c r="F269" s="118"/>
      <c r="G269" s="35">
        <f t="shared" si="24"/>
        <v>0</v>
      </c>
    </row>
    <row r="270" spans="1:11" ht="30" x14ac:dyDescent="0.25">
      <c r="A270" s="31" t="s">
        <v>613</v>
      </c>
      <c r="B270" s="60"/>
      <c r="C270" s="61" t="s">
        <v>120</v>
      </c>
      <c r="D270" s="34" t="s">
        <v>42</v>
      </c>
      <c r="E270" s="34">
        <v>2</v>
      </c>
      <c r="F270" s="118"/>
      <c r="G270" s="35">
        <f t="shared" si="24"/>
        <v>0</v>
      </c>
    </row>
    <row r="271" spans="1:11" ht="45" x14ac:dyDescent="0.25">
      <c r="A271" s="31" t="s">
        <v>614</v>
      </c>
      <c r="B271" s="60"/>
      <c r="C271" s="61" t="s">
        <v>121</v>
      </c>
      <c r="D271" s="34" t="s">
        <v>42</v>
      </c>
      <c r="E271" s="34">
        <v>1</v>
      </c>
      <c r="F271" s="118"/>
      <c r="G271" s="35">
        <f t="shared" si="24"/>
        <v>0</v>
      </c>
    </row>
    <row r="272" spans="1:11" ht="45" x14ac:dyDescent="0.25">
      <c r="A272" s="31" t="s">
        <v>615</v>
      </c>
      <c r="B272" s="60"/>
      <c r="C272" s="61" t="s">
        <v>122</v>
      </c>
      <c r="D272" s="34" t="s">
        <v>42</v>
      </c>
      <c r="E272" s="34">
        <v>1</v>
      </c>
      <c r="F272" s="118"/>
      <c r="G272" s="35">
        <f t="shared" si="24"/>
        <v>0</v>
      </c>
    </row>
    <row r="273" spans="1:7" ht="45" x14ac:dyDescent="0.25">
      <c r="A273" s="31" t="s">
        <v>616</v>
      </c>
      <c r="B273" s="60"/>
      <c r="C273" s="61" t="s">
        <v>123</v>
      </c>
      <c r="D273" s="34" t="s">
        <v>42</v>
      </c>
      <c r="E273" s="34">
        <v>1</v>
      </c>
      <c r="F273" s="118"/>
      <c r="G273" s="35">
        <f t="shared" si="24"/>
        <v>0</v>
      </c>
    </row>
    <row r="274" spans="1:7" ht="45" x14ac:dyDescent="0.25">
      <c r="A274" s="31" t="s">
        <v>617</v>
      </c>
      <c r="B274" s="60"/>
      <c r="C274" s="61" t="s">
        <v>124</v>
      </c>
      <c r="D274" s="34" t="s">
        <v>42</v>
      </c>
      <c r="E274" s="34">
        <v>1</v>
      </c>
      <c r="F274" s="118"/>
      <c r="G274" s="35">
        <f t="shared" si="24"/>
        <v>0</v>
      </c>
    </row>
    <row r="275" spans="1:7" ht="30" x14ac:dyDescent="0.25">
      <c r="A275" s="31" t="s">
        <v>618</v>
      </c>
      <c r="B275" s="60"/>
      <c r="C275" s="61" t="s">
        <v>125</v>
      </c>
      <c r="D275" s="34" t="s">
        <v>42</v>
      </c>
      <c r="E275" s="34">
        <v>1</v>
      </c>
      <c r="F275" s="118"/>
      <c r="G275" s="35">
        <f t="shared" si="24"/>
        <v>0</v>
      </c>
    </row>
    <row r="276" spans="1:7" x14ac:dyDescent="0.25">
      <c r="A276" s="31" t="s">
        <v>619</v>
      </c>
      <c r="B276" s="60"/>
      <c r="C276" s="61" t="s">
        <v>126</v>
      </c>
      <c r="D276" s="34" t="s">
        <v>42</v>
      </c>
      <c r="E276" s="34">
        <v>1</v>
      </c>
      <c r="F276" s="118"/>
      <c r="G276" s="35">
        <f t="shared" si="24"/>
        <v>0</v>
      </c>
    </row>
    <row r="277" spans="1:7" ht="45" x14ac:dyDescent="0.25">
      <c r="A277" s="31" t="s">
        <v>620</v>
      </c>
      <c r="B277" s="60"/>
      <c r="C277" s="61" t="s">
        <v>127</v>
      </c>
      <c r="D277" s="34" t="s">
        <v>42</v>
      </c>
      <c r="E277" s="34">
        <v>4</v>
      </c>
      <c r="F277" s="118"/>
      <c r="G277" s="35">
        <f t="shared" si="24"/>
        <v>0</v>
      </c>
    </row>
    <row r="278" spans="1:7" ht="30" x14ac:dyDescent="0.25">
      <c r="A278" s="31" t="s">
        <v>621</v>
      </c>
      <c r="B278" s="60"/>
      <c r="C278" s="61" t="s">
        <v>128</v>
      </c>
      <c r="D278" s="34" t="s">
        <v>42</v>
      </c>
      <c r="E278" s="34">
        <v>1</v>
      </c>
      <c r="F278" s="118"/>
      <c r="G278" s="35">
        <f t="shared" si="24"/>
        <v>0</v>
      </c>
    </row>
    <row r="279" spans="1:7" ht="30" x14ac:dyDescent="0.25">
      <c r="A279" s="31" t="s">
        <v>622</v>
      </c>
      <c r="B279" s="60"/>
      <c r="C279" s="61" t="s">
        <v>129</v>
      </c>
      <c r="D279" s="34" t="s">
        <v>42</v>
      </c>
      <c r="E279" s="34">
        <v>1</v>
      </c>
      <c r="F279" s="118"/>
      <c r="G279" s="35">
        <f t="shared" si="24"/>
        <v>0</v>
      </c>
    </row>
    <row r="280" spans="1:7" ht="65.25" customHeight="1" x14ac:dyDescent="0.25">
      <c r="A280" s="31" t="s">
        <v>623</v>
      </c>
      <c r="B280" s="60"/>
      <c r="C280" s="61" t="s">
        <v>130</v>
      </c>
      <c r="D280" s="34" t="s">
        <v>42</v>
      </c>
      <c r="E280" s="34">
        <v>1</v>
      </c>
      <c r="F280" s="118"/>
      <c r="G280" s="35">
        <f t="shared" si="24"/>
        <v>0</v>
      </c>
    </row>
    <row r="281" spans="1:7" ht="30" x14ac:dyDescent="0.25">
      <c r="A281" s="31" t="s">
        <v>624</v>
      </c>
      <c r="B281" s="60"/>
      <c r="C281" s="61" t="s">
        <v>131</v>
      </c>
      <c r="D281" s="34" t="s">
        <v>42</v>
      </c>
      <c r="E281" s="34">
        <v>1</v>
      </c>
      <c r="F281" s="118"/>
      <c r="G281" s="35">
        <f t="shared" si="24"/>
        <v>0</v>
      </c>
    </row>
    <row r="282" spans="1:7" ht="201" customHeight="1" x14ac:dyDescent="0.25">
      <c r="A282" s="31" t="s">
        <v>625</v>
      </c>
      <c r="B282" s="60"/>
      <c r="C282" s="66" t="s">
        <v>188</v>
      </c>
      <c r="D282" s="34" t="s">
        <v>42</v>
      </c>
      <c r="E282" s="34">
        <v>1</v>
      </c>
      <c r="F282" s="118"/>
      <c r="G282" s="35">
        <f t="shared" si="24"/>
        <v>0</v>
      </c>
    </row>
    <row r="283" spans="1:7" ht="195" x14ac:dyDescent="0.25">
      <c r="A283" s="31" t="s">
        <v>626</v>
      </c>
      <c r="B283" s="60"/>
      <c r="C283" s="66" t="s">
        <v>189</v>
      </c>
      <c r="D283" s="34" t="s">
        <v>42</v>
      </c>
      <c r="E283" s="34">
        <v>1</v>
      </c>
      <c r="F283" s="118"/>
      <c r="G283" s="35">
        <f t="shared" si="24"/>
        <v>0</v>
      </c>
    </row>
    <row r="284" spans="1:7" ht="105" x14ac:dyDescent="0.25">
      <c r="A284" s="31" t="s">
        <v>627</v>
      </c>
      <c r="B284" s="60"/>
      <c r="C284" s="61" t="s">
        <v>132</v>
      </c>
      <c r="D284" s="34" t="s">
        <v>42</v>
      </c>
      <c r="E284" s="34">
        <v>2</v>
      </c>
      <c r="F284" s="118"/>
      <c r="G284" s="35">
        <f t="shared" si="24"/>
        <v>0</v>
      </c>
    </row>
    <row r="285" spans="1:7" ht="45" x14ac:dyDescent="0.25">
      <c r="A285" s="31" t="s">
        <v>628</v>
      </c>
      <c r="B285" s="60"/>
      <c r="C285" s="61" t="s">
        <v>133</v>
      </c>
      <c r="D285" s="34" t="s">
        <v>42</v>
      </c>
      <c r="E285" s="34">
        <v>1</v>
      </c>
      <c r="F285" s="118"/>
      <c r="G285" s="35">
        <f t="shared" si="24"/>
        <v>0</v>
      </c>
    </row>
    <row r="286" spans="1:7" ht="45" x14ac:dyDescent="0.25">
      <c r="A286" s="31" t="s">
        <v>629</v>
      </c>
      <c r="B286" s="60"/>
      <c r="C286" s="61" t="s">
        <v>134</v>
      </c>
      <c r="D286" s="34" t="s">
        <v>42</v>
      </c>
      <c r="E286" s="34">
        <v>1</v>
      </c>
      <c r="F286" s="118"/>
      <c r="G286" s="35">
        <f t="shared" si="24"/>
        <v>0</v>
      </c>
    </row>
    <row r="287" spans="1:7" ht="45" x14ac:dyDescent="0.25">
      <c r="A287" s="31" t="s">
        <v>630</v>
      </c>
      <c r="B287" s="60"/>
      <c r="C287" s="61" t="s">
        <v>135</v>
      </c>
      <c r="D287" s="34" t="s">
        <v>42</v>
      </c>
      <c r="E287" s="34">
        <v>1</v>
      </c>
      <c r="F287" s="118"/>
      <c r="G287" s="35">
        <f t="shared" si="24"/>
        <v>0</v>
      </c>
    </row>
    <row r="288" spans="1:7" ht="60" x14ac:dyDescent="0.25">
      <c r="A288" s="31" t="s">
        <v>631</v>
      </c>
      <c r="B288" s="60"/>
      <c r="C288" s="61" t="s">
        <v>177</v>
      </c>
      <c r="D288" s="34" t="s">
        <v>42</v>
      </c>
      <c r="E288" s="34">
        <v>1</v>
      </c>
      <c r="F288" s="118"/>
      <c r="G288" s="35">
        <f t="shared" si="24"/>
        <v>0</v>
      </c>
    </row>
    <row r="289" spans="1:11" ht="30" x14ac:dyDescent="0.25">
      <c r="A289" s="31" t="s">
        <v>632</v>
      </c>
      <c r="B289" s="60"/>
      <c r="C289" s="61" t="s">
        <v>136</v>
      </c>
      <c r="D289" s="34" t="s">
        <v>42</v>
      </c>
      <c r="E289" s="34">
        <v>1</v>
      </c>
      <c r="F289" s="118"/>
      <c r="G289" s="35">
        <f t="shared" si="24"/>
        <v>0</v>
      </c>
    </row>
    <row r="290" spans="1:11" ht="30" x14ac:dyDescent="0.25">
      <c r="A290" s="31" t="s">
        <v>633</v>
      </c>
      <c r="B290" s="60"/>
      <c r="C290" s="61" t="s">
        <v>137</v>
      </c>
      <c r="D290" s="34" t="s">
        <v>42</v>
      </c>
      <c r="E290" s="34">
        <v>1</v>
      </c>
      <c r="F290" s="118"/>
      <c r="G290" s="35">
        <f t="shared" si="24"/>
        <v>0</v>
      </c>
    </row>
    <row r="291" spans="1:11" ht="75" x14ac:dyDescent="0.25">
      <c r="A291" s="31" t="s">
        <v>634</v>
      </c>
      <c r="B291" s="60"/>
      <c r="C291" s="61" t="s">
        <v>138</v>
      </c>
      <c r="D291" s="34" t="s">
        <v>42</v>
      </c>
      <c r="E291" s="34">
        <v>1</v>
      </c>
      <c r="F291" s="118"/>
      <c r="G291" s="35">
        <f t="shared" si="24"/>
        <v>0</v>
      </c>
    </row>
    <row r="292" spans="1:11" ht="135" x14ac:dyDescent="0.25">
      <c r="A292" s="31" t="s">
        <v>635</v>
      </c>
      <c r="B292" s="60"/>
      <c r="C292" s="61" t="s">
        <v>139</v>
      </c>
      <c r="D292" s="34" t="s">
        <v>42</v>
      </c>
      <c r="E292" s="34">
        <v>1</v>
      </c>
      <c r="F292" s="118"/>
      <c r="G292" s="35">
        <f t="shared" si="24"/>
        <v>0</v>
      </c>
    </row>
    <row r="293" spans="1:11" x14ac:dyDescent="0.25">
      <c r="A293" s="31" t="s">
        <v>636</v>
      </c>
      <c r="B293" s="60"/>
      <c r="C293" s="61" t="s">
        <v>140</v>
      </c>
      <c r="D293" s="34" t="s">
        <v>42</v>
      </c>
      <c r="E293" s="34">
        <v>1</v>
      </c>
      <c r="F293" s="118"/>
      <c r="G293" s="35">
        <f t="shared" si="24"/>
        <v>0</v>
      </c>
    </row>
    <row r="294" spans="1:11" ht="45" x14ac:dyDescent="0.25">
      <c r="A294" s="31" t="s">
        <v>637</v>
      </c>
      <c r="B294" s="60"/>
      <c r="C294" s="61" t="s">
        <v>141</v>
      </c>
      <c r="D294" s="34" t="s">
        <v>42</v>
      </c>
      <c r="E294" s="34">
        <v>1</v>
      </c>
      <c r="F294" s="118"/>
      <c r="G294" s="35">
        <f t="shared" si="24"/>
        <v>0</v>
      </c>
    </row>
    <row r="295" spans="1:11" x14ac:dyDescent="0.25">
      <c r="A295" s="31" t="s">
        <v>638</v>
      </c>
      <c r="B295" s="60"/>
      <c r="C295" s="61" t="s">
        <v>142</v>
      </c>
      <c r="D295" s="34" t="s">
        <v>42</v>
      </c>
      <c r="E295" s="34">
        <v>1</v>
      </c>
      <c r="F295" s="118"/>
      <c r="G295" s="35">
        <f t="shared" si="24"/>
        <v>0</v>
      </c>
    </row>
    <row r="296" spans="1:11" x14ac:dyDescent="0.25">
      <c r="A296" s="31" t="s">
        <v>639</v>
      </c>
      <c r="B296" s="60"/>
      <c r="C296" s="61" t="s">
        <v>143</v>
      </c>
      <c r="D296" s="34" t="s">
        <v>42</v>
      </c>
      <c r="E296" s="34">
        <v>1</v>
      </c>
      <c r="F296" s="118"/>
      <c r="G296" s="35">
        <f t="shared" si="24"/>
        <v>0</v>
      </c>
    </row>
    <row r="297" spans="1:11" ht="30" x14ac:dyDescent="0.25">
      <c r="A297" s="31" t="s">
        <v>640</v>
      </c>
      <c r="B297" s="60"/>
      <c r="C297" s="61" t="s">
        <v>144</v>
      </c>
      <c r="D297" s="34" t="s">
        <v>42</v>
      </c>
      <c r="E297" s="34">
        <v>2</v>
      </c>
      <c r="F297" s="118"/>
      <c r="G297" s="35">
        <f t="shared" si="24"/>
        <v>0</v>
      </c>
    </row>
    <row r="298" spans="1:11" x14ac:dyDescent="0.25">
      <c r="A298" s="31" t="s">
        <v>641</v>
      </c>
      <c r="B298" s="60"/>
      <c r="C298" s="61" t="s">
        <v>145</v>
      </c>
      <c r="D298" s="34" t="s">
        <v>42</v>
      </c>
      <c r="E298" s="34">
        <v>2</v>
      </c>
      <c r="F298" s="118"/>
      <c r="G298" s="35">
        <f t="shared" si="24"/>
        <v>0</v>
      </c>
    </row>
    <row r="299" spans="1:11" ht="30" x14ac:dyDescent="0.25">
      <c r="A299" s="31" t="s">
        <v>642</v>
      </c>
      <c r="B299" s="60"/>
      <c r="C299" s="61" t="s">
        <v>146</v>
      </c>
      <c r="D299" s="34" t="s">
        <v>42</v>
      </c>
      <c r="E299" s="34">
        <v>4</v>
      </c>
      <c r="F299" s="118"/>
      <c r="G299" s="35">
        <f t="shared" si="24"/>
        <v>0</v>
      </c>
    </row>
    <row r="300" spans="1:11" s="98" customFormat="1" ht="75" x14ac:dyDescent="0.25">
      <c r="A300" s="31" t="s">
        <v>643</v>
      </c>
      <c r="B300" s="96"/>
      <c r="C300" s="97" t="s">
        <v>147</v>
      </c>
      <c r="D300" s="34" t="s">
        <v>42</v>
      </c>
      <c r="E300" s="34">
        <v>1</v>
      </c>
      <c r="F300" s="118"/>
      <c r="G300" s="35">
        <f t="shared" si="24"/>
        <v>0</v>
      </c>
      <c r="J300" s="19"/>
      <c r="K300" s="19"/>
    </row>
    <row r="301" spans="1:11" s="98" customFormat="1" ht="90" x14ac:dyDescent="0.25">
      <c r="A301" s="31" t="s">
        <v>644</v>
      </c>
      <c r="B301" s="96"/>
      <c r="C301" s="97" t="s">
        <v>148</v>
      </c>
      <c r="D301" s="34" t="s">
        <v>42</v>
      </c>
      <c r="E301" s="34">
        <v>1</v>
      </c>
      <c r="F301" s="118"/>
      <c r="G301" s="35">
        <f t="shared" si="24"/>
        <v>0</v>
      </c>
      <c r="J301" s="19"/>
      <c r="K301" s="19"/>
    </row>
    <row r="302" spans="1:11" s="98" customFormat="1" ht="45" x14ac:dyDescent="0.25">
      <c r="A302" s="31" t="s">
        <v>645</v>
      </c>
      <c r="B302" s="96"/>
      <c r="C302" s="97" t="s">
        <v>33</v>
      </c>
      <c r="D302" s="34" t="s">
        <v>42</v>
      </c>
      <c r="E302" s="34">
        <v>4</v>
      </c>
      <c r="F302" s="118"/>
      <c r="G302" s="35">
        <f t="shared" si="24"/>
        <v>0</v>
      </c>
      <c r="J302" s="19"/>
      <c r="K302" s="19"/>
    </row>
    <row r="303" spans="1:11" s="98" customFormat="1" ht="45" x14ac:dyDescent="0.25">
      <c r="A303" s="31" t="s">
        <v>646</v>
      </c>
      <c r="B303" s="96"/>
      <c r="C303" s="97" t="s">
        <v>149</v>
      </c>
      <c r="D303" s="34" t="s">
        <v>42</v>
      </c>
      <c r="E303" s="34">
        <v>1</v>
      </c>
      <c r="F303" s="118"/>
      <c r="G303" s="35">
        <f t="shared" si="24"/>
        <v>0</v>
      </c>
      <c r="J303" s="19"/>
      <c r="K303" s="19"/>
    </row>
    <row r="304" spans="1:11" s="98" customFormat="1" ht="75" x14ac:dyDescent="0.25">
      <c r="A304" s="31" t="s">
        <v>647</v>
      </c>
      <c r="B304" s="96"/>
      <c r="C304" s="97" t="s">
        <v>150</v>
      </c>
      <c r="D304" s="34" t="s">
        <v>42</v>
      </c>
      <c r="E304" s="34">
        <v>4</v>
      </c>
      <c r="F304" s="118"/>
      <c r="G304" s="35">
        <f t="shared" si="24"/>
        <v>0</v>
      </c>
      <c r="J304" s="19"/>
      <c r="K304" s="19"/>
    </row>
    <row r="305" spans="1:11" s="100" customFormat="1" ht="45" x14ac:dyDescent="0.25">
      <c r="A305" s="31" t="s">
        <v>648</v>
      </c>
      <c r="B305" s="96"/>
      <c r="C305" s="97" t="s">
        <v>151</v>
      </c>
      <c r="D305" s="99" t="s">
        <v>44</v>
      </c>
      <c r="E305" s="34">
        <v>5000</v>
      </c>
      <c r="F305" s="118"/>
      <c r="G305" s="35">
        <f t="shared" si="24"/>
        <v>0</v>
      </c>
      <c r="J305" s="20"/>
      <c r="K305" s="20"/>
    </row>
    <row r="306" spans="1:11" s="98" customFormat="1" ht="165" x14ac:dyDescent="0.25">
      <c r="A306" s="31" t="s">
        <v>649</v>
      </c>
      <c r="B306" s="96"/>
      <c r="C306" s="101" t="s">
        <v>152</v>
      </c>
      <c r="D306" s="34" t="s">
        <v>42</v>
      </c>
      <c r="E306" s="34">
        <v>1</v>
      </c>
      <c r="F306" s="118"/>
      <c r="G306" s="35">
        <f t="shared" si="24"/>
        <v>0</v>
      </c>
      <c r="J306" s="19"/>
      <c r="K306" s="19"/>
    </row>
    <row r="307" spans="1:11" s="98" customFormat="1" ht="45" x14ac:dyDescent="0.25">
      <c r="A307" s="31" t="s">
        <v>650</v>
      </c>
      <c r="B307" s="96"/>
      <c r="C307" s="97" t="s">
        <v>153</v>
      </c>
      <c r="D307" s="34" t="s">
        <v>42</v>
      </c>
      <c r="E307" s="34">
        <v>1</v>
      </c>
      <c r="F307" s="118"/>
      <c r="G307" s="35">
        <f t="shared" si="24"/>
        <v>0</v>
      </c>
      <c r="J307" s="19"/>
      <c r="K307" s="19"/>
    </row>
    <row r="308" spans="1:11" s="98" customFormat="1" ht="60" x14ac:dyDescent="0.25">
      <c r="A308" s="31" t="s">
        <v>651</v>
      </c>
      <c r="B308" s="96"/>
      <c r="C308" s="97" t="s">
        <v>154</v>
      </c>
      <c r="D308" s="34" t="s">
        <v>42</v>
      </c>
      <c r="E308" s="34">
        <v>1</v>
      </c>
      <c r="F308" s="118"/>
      <c r="G308" s="35">
        <f t="shared" si="24"/>
        <v>0</v>
      </c>
      <c r="J308" s="19"/>
      <c r="K308" s="19"/>
    </row>
    <row r="309" spans="1:11" s="82" customFormat="1" ht="30" x14ac:dyDescent="0.25">
      <c r="A309" s="28" t="s">
        <v>670</v>
      </c>
      <c r="B309" s="50"/>
      <c r="C309" s="93" t="s">
        <v>178</v>
      </c>
      <c r="D309" s="57"/>
      <c r="E309" s="50"/>
      <c r="F309" s="58"/>
      <c r="G309" s="58">
        <f>SUM(G310:G315)</f>
        <v>0</v>
      </c>
      <c r="H309" s="82">
        <f>G309</f>
        <v>0</v>
      </c>
      <c r="J309" s="15"/>
      <c r="K309" s="15"/>
    </row>
    <row r="310" spans="1:11" ht="60" x14ac:dyDescent="0.25">
      <c r="A310" s="31" t="s">
        <v>671</v>
      </c>
      <c r="B310" s="60"/>
      <c r="C310" s="61" t="s">
        <v>155</v>
      </c>
      <c r="D310" s="34" t="s">
        <v>42</v>
      </c>
      <c r="E310" s="34">
        <v>1</v>
      </c>
      <c r="F310" s="118"/>
      <c r="G310" s="35">
        <f t="shared" ref="G310:G315" si="25">E310*F310</f>
        <v>0</v>
      </c>
    </row>
    <row r="311" spans="1:11" ht="30" x14ac:dyDescent="0.25">
      <c r="A311" s="31" t="s">
        <v>672</v>
      </c>
      <c r="B311" s="60"/>
      <c r="C311" s="61" t="s">
        <v>156</v>
      </c>
      <c r="D311" s="34" t="s">
        <v>42</v>
      </c>
      <c r="E311" s="34">
        <v>2</v>
      </c>
      <c r="F311" s="118"/>
      <c r="G311" s="35">
        <f t="shared" si="25"/>
        <v>0</v>
      </c>
    </row>
    <row r="312" spans="1:11" ht="45" x14ac:dyDescent="0.25">
      <c r="A312" s="31" t="s">
        <v>673</v>
      </c>
      <c r="B312" s="60"/>
      <c r="C312" s="61" t="s">
        <v>157</v>
      </c>
      <c r="D312" s="34" t="s">
        <v>42</v>
      </c>
      <c r="E312" s="34">
        <v>2</v>
      </c>
      <c r="F312" s="118"/>
      <c r="G312" s="35">
        <f t="shared" si="25"/>
        <v>0</v>
      </c>
    </row>
    <row r="313" spans="1:11" ht="30" x14ac:dyDescent="0.25">
      <c r="A313" s="31" t="s">
        <v>674</v>
      </c>
      <c r="B313" s="60"/>
      <c r="C313" s="61" t="s">
        <v>158</v>
      </c>
      <c r="D313" s="34" t="s">
        <v>42</v>
      </c>
      <c r="E313" s="34">
        <v>2</v>
      </c>
      <c r="F313" s="118"/>
      <c r="G313" s="35">
        <f t="shared" si="25"/>
        <v>0</v>
      </c>
    </row>
    <row r="314" spans="1:11" ht="60" x14ac:dyDescent="0.25">
      <c r="A314" s="31" t="s">
        <v>675</v>
      </c>
      <c r="B314" s="60"/>
      <c r="C314" s="61" t="s">
        <v>159</v>
      </c>
      <c r="D314" s="34" t="s">
        <v>42</v>
      </c>
      <c r="E314" s="34">
        <v>2</v>
      </c>
      <c r="F314" s="118"/>
      <c r="G314" s="35">
        <f t="shared" si="25"/>
        <v>0</v>
      </c>
    </row>
    <row r="315" spans="1:11" ht="30" x14ac:dyDescent="0.25">
      <c r="A315" s="31" t="s">
        <v>676</v>
      </c>
      <c r="B315" s="60"/>
      <c r="C315" s="61" t="s">
        <v>160</v>
      </c>
      <c r="D315" s="34" t="s">
        <v>42</v>
      </c>
      <c r="E315" s="34">
        <v>1</v>
      </c>
      <c r="F315" s="118"/>
      <c r="G315" s="35">
        <f t="shared" si="25"/>
        <v>0</v>
      </c>
    </row>
    <row r="316" spans="1:11" s="94" customFormat="1" x14ac:dyDescent="0.25">
      <c r="A316" s="102"/>
      <c r="B316" s="50"/>
      <c r="C316" s="93" t="s">
        <v>179</v>
      </c>
      <c r="D316" s="57"/>
      <c r="E316" s="50"/>
      <c r="F316" s="58"/>
      <c r="G316" s="58">
        <f>SUM(H317:H325)</f>
        <v>0</v>
      </c>
      <c r="I316" s="94">
        <f>G316</f>
        <v>0</v>
      </c>
      <c r="J316" s="17"/>
      <c r="K316" s="17"/>
    </row>
    <row r="317" spans="1:11" s="104" customFormat="1" ht="30" x14ac:dyDescent="0.25">
      <c r="A317" s="102" t="s">
        <v>652</v>
      </c>
      <c r="B317" s="103" t="s">
        <v>677</v>
      </c>
      <c r="C317" s="93" t="s">
        <v>678</v>
      </c>
      <c r="D317" s="57"/>
      <c r="E317" s="50"/>
      <c r="F317" s="103"/>
      <c r="G317" s="103">
        <f>SUM(G318:G325)</f>
        <v>0</v>
      </c>
      <c r="H317" s="104">
        <f>G317</f>
        <v>0</v>
      </c>
      <c r="J317" s="21"/>
      <c r="K317" s="21"/>
    </row>
    <row r="318" spans="1:11" ht="30" x14ac:dyDescent="0.25">
      <c r="A318" s="105" t="s">
        <v>653</v>
      </c>
      <c r="B318" s="60"/>
      <c r="C318" s="61" t="s">
        <v>679</v>
      </c>
      <c r="D318" s="34" t="s">
        <v>42</v>
      </c>
      <c r="E318" s="106">
        <v>12</v>
      </c>
      <c r="F318" s="118"/>
      <c r="G318" s="35">
        <f t="shared" ref="G318:G325" si="26">E318*F318</f>
        <v>0</v>
      </c>
    </row>
    <row r="319" spans="1:11" ht="30" x14ac:dyDescent="0.25">
      <c r="A319" s="105" t="s">
        <v>654</v>
      </c>
      <c r="B319" s="60"/>
      <c r="C319" s="61" t="s">
        <v>680</v>
      </c>
      <c r="D319" s="34" t="s">
        <v>42</v>
      </c>
      <c r="E319" s="106">
        <v>1</v>
      </c>
      <c r="F319" s="118"/>
      <c r="G319" s="35">
        <f t="shared" si="26"/>
        <v>0</v>
      </c>
    </row>
    <row r="320" spans="1:11" ht="30" x14ac:dyDescent="0.25">
      <c r="A320" s="105" t="s">
        <v>655</v>
      </c>
      <c r="B320" s="60"/>
      <c r="C320" s="61" t="s">
        <v>681</v>
      </c>
      <c r="D320" s="34" t="s">
        <v>42</v>
      </c>
      <c r="E320" s="106">
        <v>1</v>
      </c>
      <c r="F320" s="118"/>
      <c r="G320" s="35">
        <f t="shared" si="26"/>
        <v>0</v>
      </c>
    </row>
    <row r="321" spans="1:11" ht="30" x14ac:dyDescent="0.25">
      <c r="A321" s="105" t="s">
        <v>656</v>
      </c>
      <c r="B321" s="60"/>
      <c r="C321" s="61" t="s">
        <v>682</v>
      </c>
      <c r="D321" s="34" t="s">
        <v>42</v>
      </c>
      <c r="E321" s="106">
        <v>12</v>
      </c>
      <c r="F321" s="118"/>
      <c r="G321" s="35">
        <f t="shared" si="26"/>
        <v>0</v>
      </c>
    </row>
    <row r="322" spans="1:11" ht="120.75" customHeight="1" x14ac:dyDescent="0.25">
      <c r="A322" s="105" t="s">
        <v>657</v>
      </c>
      <c r="B322" s="60"/>
      <c r="C322" s="61" t="s">
        <v>161</v>
      </c>
      <c r="D322" s="34" t="s">
        <v>42</v>
      </c>
      <c r="E322" s="62">
        <v>1</v>
      </c>
      <c r="F322" s="118"/>
      <c r="G322" s="35">
        <f t="shared" si="26"/>
        <v>0</v>
      </c>
    </row>
    <row r="323" spans="1:11" ht="45" x14ac:dyDescent="0.25">
      <c r="A323" s="105" t="s">
        <v>658</v>
      </c>
      <c r="B323" s="60"/>
      <c r="C323" s="61" t="s">
        <v>162</v>
      </c>
      <c r="D323" s="34" t="s">
        <v>42</v>
      </c>
      <c r="E323" s="62">
        <v>1</v>
      </c>
      <c r="F323" s="118"/>
      <c r="G323" s="35">
        <f t="shared" si="26"/>
        <v>0</v>
      </c>
    </row>
    <row r="324" spans="1:11" ht="67.5" customHeight="1" x14ac:dyDescent="0.25">
      <c r="A324" s="105" t="s">
        <v>659</v>
      </c>
      <c r="B324" s="107"/>
      <c r="C324" s="107" t="s">
        <v>163</v>
      </c>
      <c r="D324" s="34" t="s">
        <v>42</v>
      </c>
      <c r="E324" s="62">
        <v>1</v>
      </c>
      <c r="F324" s="118"/>
      <c r="G324" s="35">
        <f t="shared" si="26"/>
        <v>0</v>
      </c>
    </row>
    <row r="325" spans="1:11" ht="45" x14ac:dyDescent="0.25">
      <c r="A325" s="105" t="s">
        <v>660</v>
      </c>
      <c r="B325" s="60"/>
      <c r="C325" s="61" t="s">
        <v>164</v>
      </c>
      <c r="D325" s="34" t="s">
        <v>42</v>
      </c>
      <c r="E325" s="62">
        <v>1</v>
      </c>
      <c r="F325" s="118"/>
      <c r="G325" s="35">
        <f t="shared" si="26"/>
        <v>0</v>
      </c>
    </row>
    <row r="326" spans="1:11" s="94" customFormat="1" x14ac:dyDescent="0.25">
      <c r="A326" s="91" t="s">
        <v>661</v>
      </c>
      <c r="B326" s="58"/>
      <c r="C326" s="93" t="s">
        <v>167</v>
      </c>
      <c r="D326" s="58"/>
      <c r="E326" s="58"/>
      <c r="F326" s="58"/>
      <c r="G326" s="58">
        <f>G327</f>
        <v>0</v>
      </c>
      <c r="H326" s="94">
        <f>G326</f>
        <v>0</v>
      </c>
      <c r="I326" s="94">
        <f>H326</f>
        <v>0</v>
      </c>
      <c r="J326" s="17"/>
      <c r="K326" s="17"/>
    </row>
    <row r="327" spans="1:11" ht="24.75" customHeight="1" x14ac:dyDescent="0.25">
      <c r="A327" s="108" t="s">
        <v>662</v>
      </c>
      <c r="B327" s="76"/>
      <c r="C327" s="109" t="s">
        <v>165</v>
      </c>
      <c r="D327" s="34" t="s">
        <v>42</v>
      </c>
      <c r="E327" s="62">
        <v>1</v>
      </c>
      <c r="F327" s="118"/>
      <c r="G327" s="35">
        <f t="shared" ref="G327:G332" si="27">E327*F327</f>
        <v>0</v>
      </c>
    </row>
    <row r="328" spans="1:11" x14ac:dyDescent="0.25">
      <c r="A328" s="91" t="s">
        <v>663</v>
      </c>
      <c r="B328" s="76"/>
      <c r="C328" s="110" t="s">
        <v>51</v>
      </c>
      <c r="D328" s="111" t="s">
        <v>52</v>
      </c>
      <c r="E328" s="1">
        <v>48</v>
      </c>
      <c r="F328" s="118"/>
      <c r="G328" s="35">
        <f t="shared" si="27"/>
        <v>0</v>
      </c>
    </row>
    <row r="329" spans="1:11" x14ac:dyDescent="0.25">
      <c r="A329" s="91" t="s">
        <v>664</v>
      </c>
      <c r="B329" s="76"/>
      <c r="C329" s="112" t="s">
        <v>53</v>
      </c>
      <c r="D329" s="111" t="s">
        <v>52</v>
      </c>
      <c r="E329" s="1">
        <v>288</v>
      </c>
      <c r="F329" s="118"/>
      <c r="G329" s="35">
        <f t="shared" si="27"/>
        <v>0</v>
      </c>
    </row>
    <row r="330" spans="1:11" x14ac:dyDescent="0.25">
      <c r="A330" s="91" t="s">
        <v>665</v>
      </c>
      <c r="B330" s="76"/>
      <c r="C330" s="110" t="s">
        <v>54</v>
      </c>
      <c r="D330" s="111" t="s">
        <v>52</v>
      </c>
      <c r="E330" s="1">
        <v>96</v>
      </c>
      <c r="F330" s="118"/>
      <c r="G330" s="35">
        <f t="shared" si="27"/>
        <v>0</v>
      </c>
    </row>
    <row r="331" spans="1:11" x14ac:dyDescent="0.25">
      <c r="A331" s="91" t="s">
        <v>666</v>
      </c>
      <c r="B331" s="76"/>
      <c r="C331" s="110" t="s">
        <v>55</v>
      </c>
      <c r="D331" s="111" t="s">
        <v>52</v>
      </c>
      <c r="E331" s="113">
        <v>96</v>
      </c>
      <c r="F331" s="118"/>
      <c r="G331" s="35">
        <f t="shared" si="27"/>
        <v>0</v>
      </c>
    </row>
    <row r="332" spans="1:11" ht="30" x14ac:dyDescent="0.25">
      <c r="A332" s="91" t="s">
        <v>667</v>
      </c>
      <c r="B332" s="76"/>
      <c r="C332" s="114" t="s">
        <v>166</v>
      </c>
      <c r="D332" s="34" t="s">
        <v>42</v>
      </c>
      <c r="E332" s="115">
        <v>1</v>
      </c>
      <c r="F332" s="118"/>
      <c r="G332" s="35">
        <f t="shared" si="27"/>
        <v>0</v>
      </c>
    </row>
    <row r="334" spans="1:11" ht="21" x14ac:dyDescent="0.35">
      <c r="A334" s="4"/>
      <c r="C334" s="119" t="s">
        <v>169</v>
      </c>
      <c r="D334" s="120"/>
      <c r="E334" s="120"/>
      <c r="F334" s="121"/>
      <c r="G334" s="6">
        <f>SUM(G328:G332,G4)</f>
        <v>0</v>
      </c>
      <c r="I334" s="5"/>
    </row>
    <row r="335" spans="1:11" x14ac:dyDescent="0.25">
      <c r="A335" s="123" t="s">
        <v>168</v>
      </c>
      <c r="B335" s="124"/>
      <c r="C335" s="124"/>
      <c r="D335" s="124"/>
      <c r="E335" s="124"/>
    </row>
    <row r="336" spans="1:11" x14ac:dyDescent="0.25">
      <c r="A336" s="124"/>
      <c r="B336" s="124"/>
      <c r="C336" s="124"/>
      <c r="D336" s="124"/>
      <c r="E336" s="124"/>
    </row>
    <row r="337" spans="1:5" x14ac:dyDescent="0.25">
      <c r="A337" s="124"/>
      <c r="B337" s="124"/>
      <c r="C337" s="124"/>
      <c r="D337" s="124"/>
      <c r="E337" s="124"/>
    </row>
    <row r="338" spans="1:5" x14ac:dyDescent="0.25">
      <c r="A338" s="124"/>
      <c r="B338" s="124"/>
      <c r="C338" s="124"/>
      <c r="D338" s="124"/>
      <c r="E338" s="124"/>
    </row>
  </sheetData>
  <sheetProtection algorithmName="SHA-512" hashValue="+f2cCg0dvhIQXD7aN/j54mVlENrV+0Ypl1+Ui2jtx6RCQ4PGRa5urNd3JzUlTYnBUyoUb2U7gATlSf46Napo2A==" saltValue="4K36Y3GPNHH8FNPZIBiigg==" spinCount="100000" sheet="1" objects="1" scenarios="1" selectLockedCells="1"/>
  <mergeCells count="3">
    <mergeCell ref="C334:F334"/>
    <mergeCell ref="A2:G2"/>
    <mergeCell ref="A335:E338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http://bit.ly/1qZmxb1</Url>
      <Description xsi:nil="true"/>
    </BitlyUrl>
    <DocID xmlns="1472c934-627d-4059-a9fa-529317eaa5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C099E0-EB2D-470E-AC32-23ACDAC99F6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1472c934-627d-4059-a9fa-529317eaa5ef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D1D253B-8F39-4DE9-8A5E-607EEA327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602207-D3E6-4C72-8684-41B9EA622E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sdurova</dc:creator>
  <cp:lastModifiedBy>Mitko Atanasov</cp:lastModifiedBy>
  <cp:lastPrinted>2014-03-06T11:53:07Z</cp:lastPrinted>
  <dcterms:created xsi:type="dcterms:W3CDTF">2012-02-27T05:44:13Z</dcterms:created>
  <dcterms:modified xsi:type="dcterms:W3CDTF">2017-12-29T11:26:35Z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